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81EC74D9-CD8E-4CD2-A624-374B05D0E35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請求書" sheetId="1" r:id="rId1"/>
    <sheet name="記入例（データ）" sheetId="5" r:id="rId2"/>
    <sheet name="記入例 (手書)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24" i="7" l="1"/>
  <c r="AE24" i="7"/>
  <c r="G24" i="7"/>
  <c r="AQ24" i="5"/>
  <c r="AE24" i="5"/>
  <c r="G24" i="5"/>
  <c r="AE19" i="1" l="1"/>
  <c r="AQ19" i="1"/>
  <c r="G19" i="1"/>
  <c r="BG26" i="7" l="1"/>
  <c r="BG24" i="7"/>
  <c r="AQ26" i="7"/>
  <c r="AE26" i="7"/>
  <c r="G26" i="7"/>
  <c r="AN23" i="7"/>
  <c r="AB23" i="7"/>
  <c r="Y23" i="7"/>
  <c r="AK23" i="7" s="1"/>
  <c r="AE20" i="1"/>
  <c r="AE26" i="5"/>
  <c r="AQ20" i="1"/>
  <c r="Q12" i="1" s="1"/>
  <c r="G26" i="5"/>
  <c r="AQ26" i="5"/>
  <c r="BG26" i="5"/>
  <c r="BG24" i="5"/>
  <c r="AN23" i="5"/>
  <c r="AB23" i="5"/>
  <c r="Y23" i="5"/>
  <c r="AK23" i="5" s="1"/>
  <c r="BG20" i="1"/>
  <c r="BG19" i="1"/>
  <c r="Y18" i="1"/>
  <c r="AK18" i="1" s="1"/>
  <c r="AN18" i="1"/>
  <c r="AB18" i="1"/>
  <c r="G20" i="1"/>
  <c r="U12" i="1" l="1"/>
  <c r="M12" i="1"/>
  <c r="K12" i="1"/>
  <c r="S12" i="1"/>
  <c r="O12" i="1"/>
  <c r="W12" i="1"/>
  <c r="I17" i="5"/>
  <c r="Q17" i="5"/>
  <c r="O17" i="5"/>
  <c r="W17" i="5"/>
  <c r="K17" i="5"/>
  <c r="U17" i="5"/>
  <c r="M17" i="5"/>
  <c r="S17" i="5"/>
  <c r="G17" i="5"/>
  <c r="G17" i="7"/>
  <c r="U17" i="7"/>
  <c r="Q17" i="7"/>
  <c r="M17" i="7"/>
  <c r="W17" i="7"/>
  <c r="I17" i="7"/>
  <c r="S17" i="7"/>
  <c r="O17" i="7"/>
  <c r="K17" i="7"/>
  <c r="I12" i="1"/>
  <c r="G12" i="1"/>
</calcChain>
</file>

<file path=xl/sharedStrings.xml><?xml version="1.0" encoding="utf-8"?>
<sst xmlns="http://schemas.openxmlformats.org/spreadsheetml/2006/main" count="287" uniqueCount="102">
  <si>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</si>
  <si>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</si>
  <si>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</si>
  <si>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</si>
  <si>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</si>
  <si>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</si>
  <si>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</si>
  <si>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億</t>
    <rPh sb="0" eb="1">
      <t>オク</t>
    </rPh>
    <phoneticPr fontId="3"/>
  </si>
  <si>
    <t>千</t>
    <rPh sb="0" eb="1">
      <t>セン</t>
    </rPh>
    <phoneticPr fontId="3"/>
  </si>
  <si>
    <t>百</t>
    <rPh sb="0" eb="1">
      <t>ヒャク</t>
    </rPh>
    <phoneticPr fontId="3"/>
  </si>
  <si>
    <t>拾</t>
    <rPh sb="0" eb="1">
      <t>ジュウ</t>
    </rPh>
    <phoneticPr fontId="3"/>
  </si>
  <si>
    <t>万</t>
    <rPh sb="0" eb="1">
      <t>マン</t>
    </rPh>
    <phoneticPr fontId="3"/>
  </si>
  <si>
    <t>円</t>
    <rPh sb="0" eb="1">
      <t>エン</t>
    </rPh>
    <phoneticPr fontId="3"/>
  </si>
  <si>
    <t>検　　　　　印　　　　　欄</t>
    <rPh sb="0" eb="1">
      <t>ケン</t>
    </rPh>
    <rPh sb="6" eb="7">
      <t>イン</t>
    </rPh>
    <rPh sb="12" eb="13">
      <t>ラン</t>
    </rPh>
    <phoneticPr fontId="3"/>
  </si>
  <si>
    <t>⑧</t>
    <phoneticPr fontId="3"/>
  </si>
  <si>
    <t>⑨</t>
    <phoneticPr fontId="3"/>
  </si>
  <si>
    <t>出来高累計額</t>
    <rPh sb="0" eb="3">
      <t>デキダカ</t>
    </rPh>
    <rPh sb="3" eb="6">
      <t>ルイケイガク</t>
    </rPh>
    <phoneticPr fontId="3"/>
  </si>
  <si>
    <t>出来高に対
する請求％</t>
    <rPh sb="0" eb="3">
      <t>デキダカ</t>
    </rPh>
    <rPh sb="4" eb="5">
      <t>タイ</t>
    </rPh>
    <rPh sb="8" eb="10">
      <t>セイキュウ</t>
    </rPh>
    <phoneticPr fontId="3"/>
  </si>
  <si>
    <t>％</t>
    <phoneticPr fontId="3"/>
  </si>
  <si>
    <t>② × ③</t>
    <phoneticPr fontId="3"/>
  </si>
  <si>
    <t>支払査定額</t>
    <rPh sb="0" eb="2">
      <t>シハライ</t>
    </rPh>
    <rPh sb="2" eb="4">
      <t>サテイ</t>
    </rPh>
    <rPh sb="4" eb="5">
      <t>ガク</t>
    </rPh>
    <phoneticPr fontId="3"/>
  </si>
  <si>
    <t>契 約 金 額</t>
    <rPh sb="0" eb="1">
      <t>チギリ</t>
    </rPh>
    <rPh sb="2" eb="3">
      <t>ヤク</t>
    </rPh>
    <rPh sb="4" eb="5">
      <t>キン</t>
    </rPh>
    <rPh sb="6" eb="7">
      <t>ガク</t>
    </rPh>
    <phoneticPr fontId="3"/>
  </si>
  <si>
    <t>工事金額</t>
    <rPh sb="0" eb="2">
      <t>コウジ</t>
    </rPh>
    <rPh sb="2" eb="4">
      <t>キンガク</t>
    </rPh>
    <phoneticPr fontId="3"/>
  </si>
  <si>
    <t>消費税及び
地方消費税額</t>
    <rPh sb="0" eb="3">
      <t>ショウヒゼイ</t>
    </rPh>
    <rPh sb="3" eb="4">
      <t>オヨ</t>
    </rPh>
    <rPh sb="6" eb="8">
      <t>チホウ</t>
    </rPh>
    <rPh sb="8" eb="11">
      <t>ショウヒゼイ</t>
    </rPh>
    <rPh sb="11" eb="12">
      <t>ガク</t>
    </rPh>
    <phoneticPr fontId="3"/>
  </si>
  <si>
    <t>合計金額</t>
    <rPh sb="0" eb="2">
      <t>ゴウケイ</t>
    </rPh>
    <rPh sb="2" eb="4">
      <t>キンガク</t>
    </rPh>
    <phoneticPr fontId="3"/>
  </si>
  <si>
    <t>検印</t>
    <rPh sb="0" eb="2">
      <t>ケンイン</t>
    </rPh>
    <phoneticPr fontId="3"/>
  </si>
  <si>
    <t>⑦ － ⑧</t>
    <phoneticPr fontId="3"/>
  </si>
  <si>
    <t>④ － ⑤</t>
    <phoneticPr fontId="3"/>
  </si>
  <si>
    <t>請求回数</t>
    <rPh sb="0" eb="2">
      <t>セイキュウ</t>
    </rPh>
    <rPh sb="2" eb="4">
      <t>カイスウ</t>
    </rPh>
    <phoneticPr fontId="3"/>
  </si>
  <si>
    <t>回目</t>
    <rPh sb="0" eb="2">
      <t>カイメ</t>
    </rPh>
    <phoneticPr fontId="3"/>
  </si>
  <si>
    <t>摘　要</t>
    <rPh sb="0" eb="1">
      <t>ツ</t>
    </rPh>
    <rPh sb="2" eb="3">
      <t>ヨウ</t>
    </rPh>
    <phoneticPr fontId="3"/>
  </si>
  <si>
    <t>工事名</t>
    <rPh sb="0" eb="3">
      <t>コウジメイ</t>
    </rPh>
    <phoneticPr fontId="3"/>
  </si>
  <si>
    <t>㊞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</si>
  <si>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</si>
  <si>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</si>
  <si>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</si>
  <si>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　請　求　書　</t>
    <rPh sb="1" eb="2">
      <t>ウケ</t>
    </rPh>
    <rPh sb="3" eb="4">
      <t>モトム</t>
    </rPh>
    <rPh sb="5" eb="6">
      <t>ショ</t>
    </rPh>
    <phoneticPr fontId="3"/>
  </si>
  <si>
    <t>御中</t>
    <rPh sb="0" eb="2">
      <t>オンチュウ</t>
    </rPh>
    <phoneticPr fontId="3"/>
  </si>
  <si>
    <t>　下記の通り請求致します。</t>
    <rPh sb="1" eb="3">
      <t>カキ</t>
    </rPh>
    <rPh sb="4" eb="5">
      <t>トオ</t>
    </rPh>
    <rPh sb="6" eb="9">
      <t>セイキュウイタ</t>
    </rPh>
    <phoneticPr fontId="2"/>
  </si>
  <si>
    <t>支払保留額</t>
  </si>
  <si>
    <t>平　成</t>
    <rPh sb="0" eb="1">
      <t>ヒラ</t>
    </rPh>
    <rPh sb="2" eb="3">
      <t>シゲル</t>
    </rPh>
    <phoneticPr fontId="3"/>
  </si>
  <si>
    <t>工事担当者名</t>
    <rPh sb="0" eb="2">
      <t>コウジ</t>
    </rPh>
    <rPh sb="2" eb="5">
      <t>タントウシャ</t>
    </rPh>
    <rPh sb="5" eb="6">
      <t>メイ</t>
    </rPh>
    <phoneticPr fontId="3"/>
  </si>
  <si>
    <t>氏　名</t>
    <rPh sb="0" eb="1">
      <t>シ</t>
    </rPh>
    <rPh sb="2" eb="3">
      <t>メイ</t>
    </rPh>
    <phoneticPr fontId="3"/>
  </si>
  <si>
    <t>住　所</t>
    <rPh sb="0" eb="1">
      <t>スミ</t>
    </rPh>
    <rPh sb="2" eb="3">
      <t>ショ</t>
    </rPh>
    <phoneticPr fontId="3"/>
  </si>
  <si>
    <t>ＴＥＬ</t>
    <phoneticPr fontId="3"/>
  </si>
  <si>
    <t>今月請求額</t>
    <rPh sb="0" eb="2">
      <t>コンゲツ</t>
    </rPh>
    <rPh sb="2" eb="4">
      <t>セイキュウ</t>
    </rPh>
    <rPh sb="4" eb="5">
      <t>ガク</t>
    </rPh>
    <phoneticPr fontId="3"/>
  </si>
  <si>
    <t>\</t>
  </si>
  <si>
    <t>銀 行 名</t>
    <rPh sb="0" eb="1">
      <t>ギン</t>
    </rPh>
    <rPh sb="2" eb="3">
      <t>ギョウ</t>
    </rPh>
    <rPh sb="4" eb="5">
      <t>メイ</t>
    </rPh>
    <phoneticPr fontId="3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</si>
  <si>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3"/>
  </si>
  <si>
    <t>口 座 名 義</t>
    <rPh sb="0" eb="1">
      <t>クチ</t>
    </rPh>
    <rPh sb="2" eb="3">
      <t>ザ</t>
    </rPh>
    <rPh sb="4" eb="5">
      <t>ナ</t>
    </rPh>
    <rPh sb="6" eb="7">
      <t>ギ</t>
    </rPh>
    <phoneticPr fontId="3"/>
  </si>
  <si>
    <t>普通 ・ 当座</t>
    <rPh sb="0" eb="2">
      <t>フツウ</t>
    </rPh>
    <rPh sb="5" eb="7">
      <t>トウザ</t>
    </rPh>
    <phoneticPr fontId="3"/>
  </si>
  <si>
    <t xml:space="preserve"> 受　 付　 印</t>
    <rPh sb="1" eb="2">
      <t>ウケ</t>
    </rPh>
    <rPh sb="4" eb="5">
      <t>ヅケ</t>
    </rPh>
    <rPh sb="7" eb="8">
      <t>イン</t>
    </rPh>
    <phoneticPr fontId="3"/>
  </si>
  <si>
    <t>完　　了</t>
    <phoneticPr fontId="3"/>
  </si>
  <si>
    <t>未 完 了</t>
    <phoneticPr fontId="3"/>
  </si>
  <si>
    <t>支　払契約分</t>
    <rPh sb="0" eb="1">
      <t>シ</t>
    </rPh>
    <rPh sb="2" eb="3">
      <t>ハラ</t>
    </rPh>
    <rPh sb="3" eb="5">
      <t>ケイヤク</t>
    </rPh>
    <rPh sb="5" eb="6">
      <t>ブン</t>
    </rPh>
    <phoneticPr fontId="3"/>
  </si>
  <si>
    <t>社長</t>
    <rPh sb="0" eb="2">
      <t>シャチョウ</t>
    </rPh>
    <phoneticPr fontId="3"/>
  </si>
  <si>
    <t>担 当 者</t>
    <rPh sb="0" eb="1">
      <t>タン</t>
    </rPh>
    <rPh sb="2" eb="3">
      <t>トウ</t>
    </rPh>
    <rPh sb="4" eb="5">
      <t>モノ</t>
    </rPh>
    <phoneticPr fontId="3"/>
  </si>
  <si>
    <t>専 務</t>
    <rPh sb="0" eb="1">
      <t>セン</t>
    </rPh>
    <rPh sb="2" eb="3">
      <t>ツトム</t>
    </rPh>
    <phoneticPr fontId="3"/>
  </si>
  <si>
    <r>
      <t xml:space="preserve">請求金額
</t>
    </r>
    <r>
      <rPr>
        <sz val="8"/>
        <rFont val="HG明朝E"/>
        <family val="1"/>
        <charset val="128"/>
      </rPr>
      <t>(消 費 税 込)</t>
    </r>
    <rPh sb="0" eb="2">
      <t>セイキュウ</t>
    </rPh>
    <rPh sb="2" eb="4">
      <t>キンガク</t>
    </rPh>
    <rPh sb="6" eb="7">
      <t>ショウ</t>
    </rPh>
    <rPh sb="8" eb="9">
      <t>ヒ</t>
    </rPh>
    <rPh sb="10" eb="12">
      <t>ゼイコミ</t>
    </rPh>
    <rPh sb="12" eb="13">
      <t>コミ</t>
    </rPh>
    <phoneticPr fontId="3"/>
  </si>
  <si>
    <t/>
  </si>
  <si>
    <t>出納担当者</t>
    <rPh sb="0" eb="2">
      <t>シュツノウ</t>
    </rPh>
    <rPh sb="2" eb="4">
      <t>タントウ</t>
    </rPh>
    <rPh sb="4" eb="5">
      <t>シャ</t>
    </rPh>
    <phoneticPr fontId="3"/>
  </si>
  <si>
    <t>支払額（税込）</t>
    <rPh sb="0" eb="2">
      <t>シハライ</t>
    </rPh>
    <rPh sb="2" eb="3">
      <t>ガク</t>
    </rPh>
    <rPh sb="4" eb="6">
      <t>ゼイコミ</t>
    </rPh>
    <phoneticPr fontId="3"/>
  </si>
  <si>
    <r>
      <rPr>
        <b/>
        <sz val="13"/>
        <rFont val="HGP創英角ｺﾞｼｯｸUB"/>
        <family val="3"/>
        <charset val="128"/>
      </rPr>
      <t>株式会社</t>
    </r>
    <r>
      <rPr>
        <b/>
        <sz val="18"/>
        <rFont val="HGP創英角ｺﾞｼｯｸUB"/>
        <family val="3"/>
        <charset val="128"/>
      </rPr>
      <t>プラニング・Ｋ</t>
    </r>
    <phoneticPr fontId="3"/>
  </si>
  <si>
    <t>【取引銀行】</t>
    <rPh sb="1" eb="3">
      <t>トリヒキ</t>
    </rPh>
    <rPh sb="3" eb="5">
      <t>ギンコウ</t>
    </rPh>
    <phoneticPr fontId="3"/>
  </si>
  <si>
    <t>前回迄の請求金額</t>
    <rPh sb="0" eb="2">
      <t>ゼンカイ</t>
    </rPh>
    <rPh sb="2" eb="3">
      <t>マデ</t>
    </rPh>
    <rPh sb="4" eb="6">
      <t>セイキュウ</t>
    </rPh>
    <rPh sb="6" eb="8">
      <t>キンガク</t>
    </rPh>
    <phoneticPr fontId="3"/>
  </si>
  <si>
    <t>差 引 金 額</t>
    <rPh sb="0" eb="1">
      <t>サ</t>
    </rPh>
    <rPh sb="2" eb="3">
      <t>イン</t>
    </rPh>
    <rPh sb="4" eb="5">
      <t>キン</t>
    </rPh>
    <rPh sb="6" eb="7">
      <t>ガク</t>
    </rPh>
    <phoneticPr fontId="3"/>
  </si>
  <si>
    <t>工事部課長</t>
    <rPh sb="0" eb="2">
      <t>コウジ</t>
    </rPh>
    <rPh sb="3" eb="5">
      <t>カチョウ</t>
    </rPh>
    <phoneticPr fontId="3"/>
  </si>
  <si>
    <t>日付を記入してください</t>
    <rPh sb="0" eb="2">
      <t>ヒヅケ</t>
    </rPh>
    <rPh sb="3" eb="5">
      <t>キニュウ</t>
    </rPh>
    <phoneticPr fontId="3"/>
  </si>
  <si>
    <t>記入例</t>
    <rPh sb="0" eb="2">
      <t>キニュウ</t>
    </rPh>
    <rPh sb="2" eb="3">
      <t>レイ</t>
    </rPh>
    <phoneticPr fontId="3"/>
  </si>
  <si>
    <t>貴社の内容を記入・捺印をお願いします</t>
    <rPh sb="0" eb="2">
      <t>キシャ</t>
    </rPh>
    <rPh sb="3" eb="5">
      <t>ナイヨウ</t>
    </rPh>
    <rPh sb="6" eb="8">
      <t>キニュウ</t>
    </rPh>
    <rPh sb="9" eb="11">
      <t>ナツイン</t>
    </rPh>
    <rPh sb="13" eb="14">
      <t>ネガ</t>
    </rPh>
    <phoneticPr fontId="3"/>
  </si>
  <si>
    <t>㈱ﾌﾟﾗﾆﾝｸﾞ･K担当者を記入してください</t>
    <rPh sb="10" eb="13">
      <t>タントウシャ</t>
    </rPh>
    <rPh sb="14" eb="16">
      <t>キニュウ</t>
    </rPh>
    <phoneticPr fontId="3"/>
  </si>
  <si>
    <t>工事名を記入してください</t>
    <rPh sb="0" eb="2">
      <t>コウジ</t>
    </rPh>
    <rPh sb="2" eb="3">
      <t>メイ</t>
    </rPh>
    <rPh sb="4" eb="6">
      <t>キニュウ</t>
    </rPh>
    <phoneticPr fontId="3"/>
  </si>
  <si>
    <t>○○工事　○月分　記入してください</t>
    <rPh sb="2" eb="4">
      <t>コウジ</t>
    </rPh>
    <rPh sb="6" eb="7">
      <t>ガツ</t>
    </rPh>
    <rPh sb="7" eb="8">
      <t>ブン</t>
    </rPh>
    <rPh sb="9" eb="11">
      <t>キニュウ</t>
    </rPh>
    <phoneticPr fontId="3"/>
  </si>
  <si>
    <t>記入してください</t>
    <rPh sb="0" eb="2">
      <t>キニュウ</t>
    </rPh>
    <phoneticPr fontId="3"/>
  </si>
  <si>
    <t>工事金額　1,000,000（税抜）の場合</t>
    <rPh sb="0" eb="2">
      <t>コウジ</t>
    </rPh>
    <rPh sb="2" eb="4">
      <t>キンガク</t>
    </rPh>
    <rPh sb="15" eb="17">
      <t>ゼイヌキ</t>
    </rPh>
    <rPh sb="19" eb="21">
      <t>バアイ</t>
    </rPh>
    <phoneticPr fontId="3"/>
  </si>
  <si>
    <t>←</t>
    <phoneticPr fontId="3"/>
  </si>
  <si>
    <t>中間金の場合　80％</t>
    <rPh sb="0" eb="2">
      <t>チュウカン</t>
    </rPh>
    <rPh sb="2" eb="3">
      <t>キン</t>
    </rPh>
    <rPh sb="4" eb="6">
      <t>バアイ</t>
    </rPh>
    <phoneticPr fontId="3"/>
  </si>
  <si>
    <t>↑</t>
    <phoneticPr fontId="3"/>
  </si>
  <si>
    <t>お振込先口座番号を記入してください</t>
    <rPh sb="1" eb="3">
      <t>フリコミ</t>
    </rPh>
    <rPh sb="3" eb="4">
      <t>サキ</t>
    </rPh>
    <rPh sb="4" eb="6">
      <t>コウザ</t>
    </rPh>
    <rPh sb="6" eb="8">
      <t>バンゴウ</t>
    </rPh>
    <rPh sb="9" eb="11">
      <t>キニュウ</t>
    </rPh>
    <phoneticPr fontId="3"/>
  </si>
  <si>
    <t>管理費</t>
    <rPh sb="0" eb="2">
      <t>カンリ</t>
    </rPh>
    <rPh sb="2" eb="3">
      <t>ヒ</t>
    </rPh>
    <phoneticPr fontId="3"/>
  </si>
  <si>
    <t>安全衛生</t>
    <rPh sb="0" eb="2">
      <t>アンゼン</t>
    </rPh>
    <rPh sb="2" eb="4">
      <t>エイセイ</t>
    </rPh>
    <phoneticPr fontId="3"/>
  </si>
  <si>
    <t>※請求書に関する注意事項</t>
    <phoneticPr fontId="3"/>
  </si>
  <si>
    <t>①請求書は月末締、翌月５日必着。</t>
    <rPh sb="1" eb="4">
      <t>セイキュウショ</t>
    </rPh>
    <rPh sb="5" eb="6">
      <t>ツキ</t>
    </rPh>
    <rPh sb="9" eb="10">
      <t>ヨク</t>
    </rPh>
    <rPh sb="10" eb="11">
      <t>ツキ</t>
    </rPh>
    <rPh sb="12" eb="13">
      <t>ニチ</t>
    </rPh>
    <rPh sb="13" eb="15">
      <t>ヒッチャク</t>
    </rPh>
    <phoneticPr fontId="3"/>
  </si>
  <si>
    <t>　支払日は翌々月１０日（休日の場合は後営業日）となります。</t>
    <phoneticPr fontId="3"/>
  </si>
  <si>
    <t>②請求書を提出期限までにご提出いただけない場合は、</t>
    <phoneticPr fontId="3"/>
  </si>
  <si>
    <t>　支払期日にお支払いできない場合がございますので、あらかじめご了承ください。</t>
    <phoneticPr fontId="3"/>
  </si>
  <si>
    <t>③請求書ご提出後に金額訂正等が生じないよう、請求内容および請求金額については、</t>
    <phoneticPr fontId="3"/>
  </si>
  <si>
    <t>　請求書ご提出前に弊社工事担当者とお打合せください。</t>
    <rPh sb="11" eb="13">
      <t>コウジ</t>
    </rPh>
    <phoneticPr fontId="3"/>
  </si>
  <si>
    <t>ＦＡＸ</t>
    <phoneticPr fontId="3"/>
  </si>
  <si>
    <t>□</t>
    <phoneticPr fontId="3"/>
  </si>
  <si>
    <t>契約分</t>
    <rPh sb="0" eb="2">
      <t>ケイヤク</t>
    </rPh>
    <rPh sb="2" eb="3">
      <t>ブン</t>
    </rPh>
    <phoneticPr fontId="3"/>
  </si>
  <si>
    <t>契約外</t>
    <rPh sb="0" eb="2">
      <t>ケイヤク</t>
    </rPh>
    <rPh sb="2" eb="3">
      <t>ガイ</t>
    </rPh>
    <phoneticPr fontId="3"/>
  </si>
  <si>
    <t>請求書ごとに必ずご記入ください。</t>
    <rPh sb="0" eb="3">
      <t>セイキュウショ</t>
    </rPh>
    <rPh sb="6" eb="7">
      <t>カナラ</t>
    </rPh>
    <rPh sb="9" eb="11">
      <t>キニュウ</t>
    </rPh>
    <phoneticPr fontId="3"/>
  </si>
  <si>
    <t>黄色の部分をご入力ください</t>
    <rPh sb="0" eb="2">
      <t>キイロ</t>
    </rPh>
    <rPh sb="3" eb="5">
      <t>ブブン</t>
    </rPh>
    <rPh sb="7" eb="9">
      <t>ニュウリョク</t>
    </rPh>
    <phoneticPr fontId="3"/>
  </si>
  <si>
    <t>黄色の部分をご記入ください</t>
    <rPh sb="0" eb="2">
      <t>キイロ</t>
    </rPh>
    <rPh sb="3" eb="5">
      <t>ブブン</t>
    </rPh>
    <rPh sb="7" eb="9">
      <t>キニュウ</t>
    </rPh>
    <phoneticPr fontId="3"/>
  </si>
  <si>
    <t>☑</t>
    <phoneticPr fontId="3"/>
  </si>
  <si>
    <t>チェックしてください</t>
    <phoneticPr fontId="3"/>
  </si>
  <si>
    <t>　備考及び支払保留理由（上記⑧記入の場合）</t>
    <rPh sb="1" eb="3">
      <t>ビコウ</t>
    </rPh>
    <rPh sb="3" eb="4">
      <t>オヨ</t>
    </rPh>
    <rPh sb="15" eb="17">
      <t>キニュウ</t>
    </rPh>
    <rPh sb="18" eb="20">
      <t>バアイ</t>
    </rPh>
    <phoneticPr fontId="3"/>
  </si>
  <si>
    <t>支店名(ﾌﾘｶﾞﾅ)</t>
    <rPh sb="0" eb="3">
      <t>シテンメイ</t>
    </rPh>
    <phoneticPr fontId="3"/>
  </si>
  <si>
    <t>注文書No.</t>
    <rPh sb="0" eb="3">
      <t>チュウモンショ</t>
    </rPh>
    <phoneticPr fontId="3"/>
  </si>
  <si>
    <t>注文書に記載の
注文No.を記入</t>
    <rPh sb="0" eb="3">
      <t>チュウモンショ</t>
    </rPh>
    <rPh sb="4" eb="6">
      <t>キサイ</t>
    </rPh>
    <rPh sb="8" eb="10">
      <t>チュウモン</t>
    </rPh>
    <rPh sb="14" eb="16">
      <t>キニュウ</t>
    </rPh>
    <phoneticPr fontId="3"/>
  </si>
  <si>
    <t>2022.5改定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</si>
</sst>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HG明朝E"/>
      <family val="1"/>
      <charset val="128"/>
    </font>
    <font>
      <sz val="11"/>
      <name val="HG明朝E"/>
      <family val="1"/>
      <charset val="128"/>
    </font>
    <font>
      <sz val="9"/>
      <name val="HG明朝E"/>
      <family val="1"/>
      <charset val="128"/>
    </font>
    <font>
      <sz val="12"/>
      <name val="HG明朝E"/>
      <family val="1"/>
      <charset val="128"/>
    </font>
    <font>
      <sz val="8"/>
      <name val="HG明朝E"/>
      <family val="1"/>
      <charset val="128"/>
    </font>
    <font>
      <i/>
      <sz val="20"/>
      <name val="HG明朝E"/>
      <family val="1"/>
      <charset val="128"/>
    </font>
    <font>
      <sz val="8"/>
      <color indexed="10"/>
      <name val="HG明朝E"/>
      <family val="1"/>
      <charset val="128"/>
    </font>
    <font>
      <b/>
      <u/>
      <sz val="22"/>
      <name val="HG明朝E"/>
      <family val="1"/>
      <charset val="128"/>
    </font>
    <font>
      <sz val="14"/>
      <name val="HG明朝E"/>
      <family val="1"/>
      <charset val="128"/>
    </font>
    <font>
      <sz val="20"/>
      <name val="HG明朝E"/>
      <family val="1"/>
      <charset val="128"/>
    </font>
    <font>
      <sz val="10"/>
      <name val="HGP明朝E"/>
      <family val="1"/>
      <charset val="128"/>
    </font>
    <font>
      <sz val="26"/>
      <name val="HGｺﾞｼｯｸM"/>
      <family val="3"/>
      <charset val="128"/>
    </font>
    <font>
      <sz val="16"/>
      <name val="HG明朝E"/>
      <family val="1"/>
      <charset val="128"/>
    </font>
    <font>
      <b/>
      <sz val="12"/>
      <name val="HGP創英角ｺﾞｼｯｸUB"/>
      <family val="3"/>
      <charset val="128"/>
    </font>
    <font>
      <sz val="11"/>
      <name val="HGSｺﾞｼｯｸE"/>
      <family val="3"/>
      <charset val="128"/>
    </font>
    <font>
      <b/>
      <sz val="18"/>
      <name val="HGP創英角ｺﾞｼｯｸUB"/>
      <family val="3"/>
      <charset val="128"/>
    </font>
    <font>
      <b/>
      <sz val="13"/>
      <name val="HGP創英角ｺﾞｼｯｸUB"/>
      <family val="3"/>
      <charset val="128"/>
    </font>
    <font>
      <sz val="7"/>
      <name val="HG明朝E"/>
      <family val="1"/>
      <charset val="128"/>
    </font>
    <font>
      <sz val="10"/>
      <name val="HGｺﾞｼｯｸE"/>
      <family val="3"/>
      <charset val="128"/>
    </font>
    <font>
      <sz val="12"/>
      <name val="HGｺﾞｼｯｸE"/>
      <family val="3"/>
      <charset val="128"/>
    </font>
    <font>
      <b/>
      <sz val="10"/>
      <color rgb="FFFF0000"/>
      <name val="HG明朝E"/>
      <family val="1"/>
      <charset val="128"/>
    </font>
    <font>
      <sz val="12"/>
      <color rgb="FFFF0000"/>
      <name val="HG明朝E"/>
      <family val="1"/>
      <charset val="128"/>
    </font>
    <font>
      <sz val="14"/>
      <color rgb="FFFF0000"/>
      <name val="HGｺﾞｼｯｸE"/>
      <family val="3"/>
      <charset val="128"/>
    </font>
    <font>
      <b/>
      <sz val="10"/>
      <color rgb="FFFF0000"/>
      <name val="HGPｺﾞｼｯｸM"/>
      <family val="3"/>
      <charset val="128"/>
    </font>
    <font>
      <b/>
      <sz val="12"/>
      <color rgb="FFFF0000"/>
      <name val="HGPｺﾞｼｯｸM"/>
      <family val="3"/>
      <charset val="128"/>
    </font>
    <font>
      <b/>
      <sz val="10"/>
      <color rgb="FFFF0000"/>
      <name val="HGSｺﾞｼｯｸM"/>
      <family val="3"/>
      <charset val="128"/>
    </font>
    <font>
      <b/>
      <sz val="9"/>
      <color rgb="FFFF0000"/>
      <name val="HGPｺﾞｼｯｸM"/>
      <family val="3"/>
      <charset val="128"/>
    </font>
    <font>
      <b/>
      <sz val="14"/>
      <color rgb="FFFF0000"/>
      <name val="HGPｺﾞｼｯｸM"/>
      <family val="3"/>
      <charset val="128"/>
    </font>
    <font>
      <i/>
      <sz val="20"/>
      <color rgb="FFFF0000"/>
      <name val="HG明朝E"/>
      <family val="1"/>
      <charset val="128"/>
    </font>
    <font>
      <sz val="10"/>
      <color rgb="FFFF0000"/>
      <name val="HG明朝E"/>
      <family val="1"/>
      <charset val="128"/>
    </font>
    <font>
      <sz val="14"/>
      <name val="Segoe UI Symbol"/>
      <family val="1"/>
    </font>
    <font>
      <sz val="9"/>
      <color rgb="FFFF0000"/>
      <name val="HG明朝E"/>
      <family val="1"/>
      <charset val="128"/>
    </font>
    <font>
      <sz val="14"/>
      <color rgb="FFFF0000"/>
      <name val="HGPGothicE"/>
      <family val="2"/>
      <charset val="128"/>
    </font>
    <font>
      <sz val="14"/>
      <color rgb="FFFF0000"/>
      <name val="HGPGothicE"/>
      <family val="3"/>
      <charset val="128"/>
    </font>
    <font>
      <sz val="28"/>
      <color rgb="FFFF0000"/>
      <name val="HGPGothicE"/>
      <family val="2"/>
      <charset val="128"/>
    </font>
    <font>
      <sz val="28"/>
      <color rgb="FFFF0000"/>
      <name val="HGPGothicE"/>
      <family val="3"/>
      <charset val="128"/>
    </font>
    <font>
      <sz val="9"/>
      <color rgb="FFFF0000"/>
      <name val="HGPGothicE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80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dashed">
        <color rgb="FFFF0000"/>
      </top>
      <bottom/>
      <diagonal/>
    </border>
    <border>
      <left style="dashed">
        <color rgb="FFFF0000"/>
      </left>
      <right/>
      <top style="dashed">
        <color rgb="FFFF0000"/>
      </top>
      <bottom/>
      <diagonal/>
    </border>
    <border>
      <left/>
      <right style="dashed">
        <color rgb="FFFF0000"/>
      </right>
      <top style="dashed">
        <color rgb="FFFF0000"/>
      </top>
      <bottom/>
      <diagonal/>
    </border>
    <border>
      <left style="dashed">
        <color rgb="FFFF0000"/>
      </left>
      <right/>
      <top/>
      <bottom style="dashed">
        <color rgb="FFFF0000"/>
      </bottom>
      <diagonal/>
    </border>
    <border>
      <left/>
      <right/>
      <top/>
      <bottom style="dashed">
        <color rgb="FFFF0000"/>
      </bottom>
      <diagonal/>
    </border>
    <border>
      <left/>
      <right style="dashed">
        <color rgb="FFFF0000"/>
      </right>
      <top/>
      <bottom style="dashed">
        <color rgb="FFFF0000"/>
      </bottom>
      <diagonal/>
    </border>
    <border>
      <left style="dashed">
        <color rgb="FFFF0000"/>
      </left>
      <right/>
      <top style="dashed">
        <color rgb="FFFF0000"/>
      </top>
      <bottom style="dashed">
        <color rgb="FFFF0000"/>
      </bottom>
      <diagonal/>
    </border>
    <border>
      <left/>
      <right/>
      <top style="dashed">
        <color rgb="FFFF0000"/>
      </top>
      <bottom style="dashed">
        <color rgb="FFFF0000"/>
      </bottom>
      <diagonal/>
    </border>
    <border>
      <left/>
      <right style="dashed">
        <color rgb="FFFF0000"/>
      </right>
      <top style="dashed">
        <color rgb="FFFF0000"/>
      </top>
      <bottom style="dashed">
        <color rgb="FFFF0000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dashed">
        <color rgb="FFFF0000"/>
      </left>
      <right/>
      <top/>
      <bottom/>
      <diagonal/>
    </border>
    <border>
      <left/>
      <right style="dashed">
        <color rgb="FFFF0000"/>
      </right>
      <top/>
      <bottom/>
      <diagonal/>
    </border>
    <border>
      <left/>
      <right/>
      <top style="hair">
        <color indexed="64"/>
      </top>
      <bottom style="dashed">
        <color rgb="FFFF0000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Alignment="1"/>
    <xf numFmtId="0" fontId="4" fillId="0" borderId="1" xfId="0" applyFont="1" applyBorder="1" applyAlignme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7" xfId="0" applyFont="1" applyFill="1" applyBorder="1">
      <alignment vertical="center"/>
    </xf>
    <xf numFmtId="38" fontId="4" fillId="0" borderId="0" xfId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1" xfId="0" applyFont="1" applyBorder="1" applyAlignment="1">
      <alignment vertical="center" textRotation="255" wrapText="1"/>
    </xf>
    <xf numFmtId="0" fontId="17" fillId="0" borderId="0" xfId="0" applyFont="1" applyAlignment="1"/>
    <xf numFmtId="0" fontId="18" fillId="0" borderId="0" xfId="0" applyFont="1" applyAlignment="1"/>
    <xf numFmtId="38" fontId="12" fillId="0" borderId="0" xfId="1" applyFont="1" applyBorder="1" applyAlignment="1">
      <alignment vertical="center"/>
    </xf>
    <xf numFmtId="38" fontId="12" fillId="0" borderId="0" xfId="1" applyFont="1" applyBorder="1" applyAlignment="1"/>
    <xf numFmtId="38" fontId="7" fillId="2" borderId="8" xfId="1" applyFont="1" applyFill="1" applyBorder="1" applyAlignment="1">
      <alignment vertical="center" shrinkToFit="1"/>
    </xf>
    <xf numFmtId="38" fontId="7" fillId="2" borderId="9" xfId="1" applyFont="1" applyFill="1" applyBorder="1" applyAlignment="1">
      <alignment vertical="center" shrinkToFit="1"/>
    </xf>
    <xf numFmtId="38" fontId="7" fillId="2" borderId="10" xfId="1" applyFont="1" applyFill="1" applyBorder="1" applyAlignment="1">
      <alignment vertical="center" shrinkToFit="1"/>
    </xf>
    <xf numFmtId="0" fontId="6" fillId="0" borderId="0" xfId="0" applyFont="1" applyBorder="1" applyAlignment="1">
      <alignment vertical="center" textRotation="255"/>
    </xf>
    <xf numFmtId="0" fontId="7" fillId="5" borderId="11" xfId="0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0" fontId="7" fillId="3" borderId="13" xfId="0" applyFont="1" applyFill="1" applyBorder="1" applyAlignment="1">
      <alignment vertical="center" shrinkToFit="1"/>
    </xf>
    <xf numFmtId="0" fontId="7" fillId="3" borderId="12" xfId="0" applyFont="1" applyFill="1" applyBorder="1" applyAlignment="1">
      <alignment vertical="center" shrinkToFit="1"/>
    </xf>
    <xf numFmtId="0" fontId="16" fillId="5" borderId="0" xfId="0" applyFont="1" applyFill="1" applyBorder="1" applyAlignment="1">
      <alignment vertical="center" shrinkToFit="1"/>
    </xf>
    <xf numFmtId="0" fontId="16" fillId="5" borderId="14" xfId="0" applyFont="1" applyFill="1" applyBorder="1" applyAlignment="1">
      <alignment vertical="center" shrinkToFit="1"/>
    </xf>
    <xf numFmtId="0" fontId="7" fillId="3" borderId="0" xfId="0" applyFont="1" applyFill="1" applyBorder="1" applyAlignment="1">
      <alignment vertical="center" shrinkToFit="1"/>
    </xf>
    <xf numFmtId="0" fontId="6" fillId="5" borderId="14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shrinkToFit="1"/>
    </xf>
    <xf numFmtId="0" fontId="4" fillId="3" borderId="9" xfId="0" applyFont="1" applyFill="1" applyBorder="1" applyAlignment="1">
      <alignment vertical="center" shrinkToFit="1"/>
    </xf>
    <xf numFmtId="0" fontId="24" fillId="0" borderId="0" xfId="0" applyFont="1">
      <alignment vertical="center"/>
    </xf>
    <xf numFmtId="0" fontId="4" fillId="3" borderId="15" xfId="0" applyFont="1" applyFill="1" applyBorder="1" applyAlignment="1">
      <alignment vertical="center" shrinkToFit="1"/>
    </xf>
    <xf numFmtId="0" fontId="4" fillId="3" borderId="16" xfId="0" applyFont="1" applyFill="1" applyBorder="1" applyAlignment="1">
      <alignment vertical="center" shrinkToFit="1"/>
    </xf>
    <xf numFmtId="0" fontId="4" fillId="5" borderId="17" xfId="0" applyFont="1" applyFill="1" applyBorder="1" applyAlignment="1">
      <alignment vertical="center"/>
    </xf>
    <xf numFmtId="0" fontId="4" fillId="5" borderId="15" xfId="0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0" fontId="4" fillId="5" borderId="19" xfId="0" applyFont="1" applyFill="1" applyBorder="1" applyAlignment="1">
      <alignment vertical="center"/>
    </xf>
    <xf numFmtId="0" fontId="4" fillId="5" borderId="14" xfId="0" applyFont="1" applyFill="1" applyBorder="1" applyAlignment="1">
      <alignment vertical="center"/>
    </xf>
    <xf numFmtId="0" fontId="4" fillId="5" borderId="20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38" fontId="25" fillId="0" borderId="17" xfId="1" applyFont="1" applyFill="1" applyBorder="1" applyAlignment="1">
      <alignment vertical="center" shrinkToFit="1"/>
    </xf>
    <xf numFmtId="38" fontId="25" fillId="0" borderId="15" xfId="1" applyFont="1" applyFill="1" applyBorder="1" applyAlignment="1">
      <alignment vertical="center" shrinkToFit="1"/>
    </xf>
    <xf numFmtId="38" fontId="25" fillId="0" borderId="18" xfId="1" applyFont="1" applyFill="1" applyBorder="1" applyAlignment="1">
      <alignment vertical="center" shrinkToFit="1"/>
    </xf>
    <xf numFmtId="38" fontId="25" fillId="0" borderId="1" xfId="1" applyFont="1" applyFill="1" applyBorder="1" applyAlignment="1">
      <alignment vertical="center" shrinkToFit="1"/>
    </xf>
    <xf numFmtId="38" fontId="25" fillId="0" borderId="0" xfId="1" applyFont="1" applyFill="1" applyBorder="1" applyAlignment="1">
      <alignment vertical="center" shrinkToFit="1"/>
    </xf>
    <xf numFmtId="38" fontId="25" fillId="0" borderId="6" xfId="1" applyFont="1" applyFill="1" applyBorder="1" applyAlignment="1">
      <alignment vertical="center" shrinkToFit="1"/>
    </xf>
    <xf numFmtId="38" fontId="25" fillId="0" borderId="19" xfId="1" applyFont="1" applyFill="1" applyBorder="1" applyAlignment="1">
      <alignment vertical="center" shrinkToFit="1"/>
    </xf>
    <xf numFmtId="38" fontId="25" fillId="0" borderId="14" xfId="1" applyFont="1" applyFill="1" applyBorder="1" applyAlignment="1">
      <alignment vertical="center" shrinkToFit="1"/>
    </xf>
    <xf numFmtId="38" fontId="25" fillId="0" borderId="20" xfId="1" applyFont="1" applyFill="1" applyBorder="1" applyAlignment="1">
      <alignment vertical="center" shrinkToFit="1"/>
    </xf>
    <xf numFmtId="0" fontId="7" fillId="5" borderId="49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/>
    <xf numFmtId="0" fontId="26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4" fillId="0" borderId="14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74" xfId="0" applyFont="1" applyBorder="1" applyAlignment="1">
      <alignment horizontal="left" vertical="center"/>
    </xf>
    <xf numFmtId="38" fontId="7" fillId="0" borderId="1" xfId="1" applyFont="1" applyFill="1" applyBorder="1" applyAlignment="1">
      <alignment vertical="center" shrinkToFit="1"/>
    </xf>
    <xf numFmtId="38" fontId="7" fillId="0" borderId="27" xfId="1" applyFont="1" applyFill="1" applyBorder="1" applyAlignment="1">
      <alignment vertical="center" shrinkToFit="1"/>
    </xf>
    <xf numFmtId="38" fontId="7" fillId="0" borderId="0" xfId="1" applyFont="1" applyFill="1" applyBorder="1" applyAlignment="1">
      <alignment vertical="center" shrinkToFit="1"/>
    </xf>
    <xf numFmtId="38" fontId="7" fillId="0" borderId="24" xfId="1" applyFont="1" applyFill="1" applyBorder="1" applyAlignment="1">
      <alignment vertical="center" shrinkToFit="1"/>
    </xf>
    <xf numFmtId="38" fontId="7" fillId="0" borderId="6" xfId="1" applyFont="1" applyFill="1" applyBorder="1" applyAlignment="1">
      <alignment vertical="center" shrinkToFit="1"/>
    </xf>
    <xf numFmtId="38" fontId="7" fillId="0" borderId="25" xfId="1" applyFont="1" applyFill="1" applyBorder="1" applyAlignment="1">
      <alignment vertical="center" shrinkToFit="1"/>
    </xf>
    <xf numFmtId="38" fontId="7" fillId="0" borderId="17" xfId="1" applyFont="1" applyFill="1" applyBorder="1" applyAlignment="1">
      <alignment vertical="center" shrinkToFit="1"/>
    </xf>
    <xf numFmtId="38" fontId="7" fillId="0" borderId="15" xfId="1" applyFont="1" applyFill="1" applyBorder="1" applyAlignment="1">
      <alignment vertical="center" shrinkToFit="1"/>
    </xf>
    <xf numFmtId="38" fontId="7" fillId="0" borderId="18" xfId="1" applyFont="1" applyFill="1" applyBorder="1" applyAlignment="1">
      <alignment vertical="center" shrinkToFit="1"/>
    </xf>
    <xf numFmtId="0" fontId="4" fillId="0" borderId="14" xfId="0" applyFont="1" applyBorder="1">
      <alignment vertical="center"/>
    </xf>
    <xf numFmtId="0" fontId="27" fillId="0" borderId="0" xfId="0" applyFont="1" applyBorder="1" applyAlignment="1">
      <alignment vertical="center"/>
    </xf>
    <xf numFmtId="0" fontId="4" fillId="5" borderId="14" xfId="0" applyFont="1" applyFill="1" applyBorder="1">
      <alignment vertical="center"/>
    </xf>
    <xf numFmtId="0" fontId="27" fillId="0" borderId="74" xfId="0" applyFont="1" applyBorder="1" applyAlignment="1">
      <alignment vertical="center"/>
    </xf>
    <xf numFmtId="0" fontId="4" fillId="5" borderId="50" xfId="0" applyFont="1" applyFill="1" applyBorder="1">
      <alignment vertical="center"/>
    </xf>
    <xf numFmtId="0" fontId="4" fillId="5" borderId="51" xfId="0" applyFont="1" applyFill="1" applyBorder="1">
      <alignment vertical="center"/>
    </xf>
    <xf numFmtId="0" fontId="4" fillId="5" borderId="74" xfId="0" applyFont="1" applyFill="1" applyBorder="1" applyAlignment="1">
      <alignment vertical="center"/>
    </xf>
    <xf numFmtId="0" fontId="4" fillId="5" borderId="75" xfId="0" applyFont="1" applyFill="1" applyBorder="1" applyAlignment="1">
      <alignment vertical="center"/>
    </xf>
    <xf numFmtId="0" fontId="28" fillId="5" borderId="52" xfId="0" applyFont="1" applyFill="1" applyBorder="1" applyAlignment="1">
      <alignment vertical="center" wrapText="1"/>
    </xf>
    <xf numFmtId="0" fontId="28" fillId="5" borderId="54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38" fontId="7" fillId="2" borderId="8" xfId="1" applyFont="1" applyFill="1" applyBorder="1" applyAlignment="1">
      <alignment vertical="center" shrinkToFit="1"/>
    </xf>
    <xf numFmtId="38" fontId="7" fillId="2" borderId="9" xfId="1" applyFont="1" applyFill="1" applyBorder="1" applyAlignment="1">
      <alignment vertical="center" shrinkToFit="1"/>
    </xf>
    <xf numFmtId="38" fontId="7" fillId="2" borderId="10" xfId="1" applyFont="1" applyFill="1" applyBorder="1" applyAlignment="1">
      <alignment vertical="center" shrinkToFit="1"/>
    </xf>
    <xf numFmtId="38" fontId="7" fillId="4" borderId="8" xfId="1" applyFont="1" applyFill="1" applyBorder="1" applyAlignment="1">
      <alignment vertical="center" shrinkToFit="1"/>
    </xf>
    <xf numFmtId="38" fontId="7" fillId="4" borderId="9" xfId="1" applyFont="1" applyFill="1" applyBorder="1" applyAlignment="1">
      <alignment vertical="center" shrinkToFit="1"/>
    </xf>
    <xf numFmtId="38" fontId="7" fillId="4" borderId="10" xfId="1" applyFont="1" applyFill="1" applyBorder="1" applyAlignment="1">
      <alignment vertical="center" shrinkToFit="1"/>
    </xf>
    <xf numFmtId="38" fontId="4" fillId="0" borderId="3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8" fontId="7" fillId="3" borderId="21" xfId="1" applyFont="1" applyFill="1" applyBorder="1" applyAlignment="1">
      <alignment vertical="center" shrinkToFit="1"/>
    </xf>
    <xf numFmtId="38" fontId="7" fillId="0" borderId="21" xfId="1" applyFont="1" applyBorder="1" applyAlignment="1">
      <alignment vertical="center" shrinkToFit="1"/>
    </xf>
    <xf numFmtId="38" fontId="5" fillId="0" borderId="31" xfId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shrinkToFit="1"/>
    </xf>
    <xf numFmtId="0" fontId="4" fillId="0" borderId="0" xfId="0" applyFont="1" applyBorder="1" applyAlignment="1">
      <alignment horizontal="center" vertical="top" shrinkToFit="1"/>
    </xf>
    <xf numFmtId="0" fontId="4" fillId="0" borderId="6" xfId="0" applyFont="1" applyBorder="1" applyAlignment="1">
      <alignment horizontal="center" vertical="top" shrinkToFit="1"/>
    </xf>
    <xf numFmtId="0" fontId="4" fillId="3" borderId="21" xfId="0" applyFont="1" applyFill="1" applyBorder="1" applyAlignment="1">
      <alignment vertical="center" shrinkToFit="1"/>
    </xf>
    <xf numFmtId="0" fontId="4" fillId="3" borderId="35" xfId="0" applyFont="1" applyFill="1" applyBorder="1" applyAlignment="1">
      <alignment vertical="center" shrinkToFit="1"/>
    </xf>
    <xf numFmtId="0" fontId="4" fillId="3" borderId="17" xfId="0" applyFont="1" applyFill="1" applyBorder="1" applyAlignment="1">
      <alignment vertical="center" shrinkToFit="1"/>
    </xf>
    <xf numFmtId="0" fontId="4" fillId="0" borderId="21" xfId="0" applyFont="1" applyBorder="1" applyAlignment="1">
      <alignment horizontal="center" vertical="center"/>
    </xf>
    <xf numFmtId="0" fontId="4" fillId="3" borderId="38" xfId="0" applyFont="1" applyFill="1" applyBorder="1" applyAlignment="1">
      <alignment vertical="center" shrinkToFit="1"/>
    </xf>
    <xf numFmtId="0" fontId="4" fillId="5" borderId="17" xfId="0" applyFont="1" applyFill="1" applyBorder="1" applyAlignment="1">
      <alignment horizontal="center" vertical="center" shrinkToFit="1"/>
    </xf>
    <xf numFmtId="0" fontId="4" fillId="5" borderId="15" xfId="0" applyFont="1" applyFill="1" applyBorder="1" applyAlignment="1">
      <alignment horizontal="center" vertical="center" shrinkToFit="1"/>
    </xf>
    <xf numFmtId="0" fontId="4" fillId="5" borderId="18" xfId="0" applyFont="1" applyFill="1" applyBorder="1" applyAlignment="1">
      <alignment horizontal="center" vertical="center" shrinkToFit="1"/>
    </xf>
    <xf numFmtId="0" fontId="4" fillId="5" borderId="19" xfId="0" applyFont="1" applyFill="1" applyBorder="1" applyAlignment="1">
      <alignment horizontal="center" vertical="center" shrinkToFit="1"/>
    </xf>
    <xf numFmtId="0" fontId="4" fillId="5" borderId="14" xfId="0" applyFont="1" applyFill="1" applyBorder="1" applyAlignment="1">
      <alignment horizontal="center" vertical="center" shrinkToFit="1"/>
    </xf>
    <xf numFmtId="0" fontId="4" fillId="5" borderId="20" xfId="0" applyFont="1" applyFill="1" applyBorder="1" applyAlignment="1">
      <alignment horizontal="center" vertical="center" shrinkToFit="1"/>
    </xf>
    <xf numFmtId="0" fontId="4" fillId="5" borderId="21" xfId="0" applyFont="1" applyFill="1" applyBorder="1" applyAlignment="1">
      <alignment horizontal="center" vertical="center" shrinkToFit="1"/>
    </xf>
    <xf numFmtId="0" fontId="4" fillId="5" borderId="32" xfId="0" applyFont="1" applyFill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7" fillId="0" borderId="32" xfId="1" applyFont="1" applyBorder="1" applyAlignment="1">
      <alignment vertical="center" shrinkToFit="1"/>
    </xf>
    <xf numFmtId="38" fontId="7" fillId="0" borderId="33" xfId="1" applyFont="1" applyBorder="1" applyAlignment="1">
      <alignment vertical="center" shrinkToFit="1"/>
    </xf>
    <xf numFmtId="0" fontId="15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textRotation="255" wrapText="1"/>
    </xf>
    <xf numFmtId="0" fontId="21" fillId="0" borderId="25" xfId="0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7" fillId="5" borderId="0" xfId="0" applyFont="1" applyFill="1" applyBorder="1" applyAlignment="1">
      <alignment horizontal="right" vertical="center"/>
    </xf>
    <xf numFmtId="0" fontId="7" fillId="5" borderId="7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38" fontId="12" fillId="0" borderId="0" xfId="1" applyFont="1" applyBorder="1" applyAlignment="1">
      <alignment horizontal="center"/>
    </xf>
    <xf numFmtId="38" fontId="12" fillId="0" borderId="14" xfId="1" applyFont="1" applyBorder="1" applyAlignment="1">
      <alignment horizontal="center"/>
    </xf>
    <xf numFmtId="0" fontId="6" fillId="0" borderId="21" xfId="0" applyFont="1" applyBorder="1" applyAlignment="1">
      <alignment horizontal="center" vertical="center" textRotation="255" wrapText="1"/>
    </xf>
    <xf numFmtId="38" fontId="5" fillId="0" borderId="21" xfId="1" applyFont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4" fillId="5" borderId="30" xfId="0" applyFont="1" applyFill="1" applyBorder="1" applyAlignment="1">
      <alignment horizontal="center" vertical="center" shrinkToFit="1"/>
    </xf>
    <xf numFmtId="0" fontId="4" fillId="5" borderId="37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7" fillId="0" borderId="8" xfId="1" applyFont="1" applyBorder="1" applyAlignment="1">
      <alignment vertical="center" shrinkToFit="1"/>
    </xf>
    <xf numFmtId="38" fontId="5" fillId="0" borderId="0" xfId="1" applyFont="1" applyBorder="1" applyAlignment="1">
      <alignment horizontal="center"/>
    </xf>
    <xf numFmtId="38" fontId="5" fillId="0" borderId="14" xfId="1" applyFont="1" applyBorder="1" applyAlignment="1">
      <alignment horizontal="center"/>
    </xf>
    <xf numFmtId="49" fontId="4" fillId="5" borderId="21" xfId="0" applyNumberFormat="1" applyFont="1" applyFill="1" applyBorder="1" applyAlignment="1">
      <alignment horizontal="center" vertical="center" shrinkToFit="1"/>
    </xf>
    <xf numFmtId="49" fontId="4" fillId="5" borderId="32" xfId="0" applyNumberFormat="1" applyFont="1" applyFill="1" applyBorder="1" applyAlignment="1">
      <alignment horizontal="center" vertical="center" shrinkToFit="1"/>
    </xf>
    <xf numFmtId="0" fontId="4" fillId="5" borderId="45" xfId="0" applyFont="1" applyFill="1" applyBorder="1" applyAlignment="1">
      <alignment horizontal="center" vertical="center" shrinkToFit="1"/>
    </xf>
    <xf numFmtId="0" fontId="4" fillId="5" borderId="40" xfId="0" applyFont="1" applyFill="1" applyBorder="1" applyAlignment="1">
      <alignment horizontal="center" vertical="center" shrinkToFit="1"/>
    </xf>
    <xf numFmtId="0" fontId="14" fillId="0" borderId="28" xfId="0" applyFont="1" applyBorder="1" applyAlignment="1">
      <alignment horizontal="center" wrapText="1"/>
    </xf>
    <xf numFmtId="0" fontId="14" fillId="0" borderId="28" xfId="0" applyFont="1" applyBorder="1" applyAlignment="1">
      <alignment horizontal="center"/>
    </xf>
    <xf numFmtId="0" fontId="4" fillId="3" borderId="8" xfId="0" applyFont="1" applyFill="1" applyBorder="1" applyAlignment="1">
      <alignment vertical="center" shrinkToFit="1"/>
    </xf>
    <xf numFmtId="38" fontId="7" fillId="3" borderId="21" xfId="1" applyFont="1" applyFill="1" applyBorder="1" applyAlignment="1">
      <alignment horizontal="center" vertical="center" shrinkToFit="1"/>
    </xf>
    <xf numFmtId="38" fontId="7" fillId="3" borderId="8" xfId="1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3" borderId="28" xfId="0" applyFont="1" applyFill="1" applyBorder="1" applyAlignment="1">
      <alignment vertical="center" shrinkToFit="1"/>
    </xf>
    <xf numFmtId="0" fontId="4" fillId="3" borderId="36" xfId="0" applyFont="1" applyFill="1" applyBorder="1" applyAlignment="1">
      <alignment vertical="center" shrinkToFit="1"/>
    </xf>
    <xf numFmtId="0" fontId="6" fillId="0" borderId="0" xfId="0" applyFont="1" applyBorder="1" applyAlignment="1">
      <alignment vertical="center" textRotation="255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7" fillId="3" borderId="13" xfId="0" applyFont="1" applyFill="1" applyBorder="1" applyAlignment="1">
      <alignment horizontal="left" vertical="center" shrinkToFit="1"/>
    </xf>
    <xf numFmtId="0" fontId="7" fillId="3" borderId="12" xfId="0" applyFont="1" applyFill="1" applyBorder="1" applyAlignment="1">
      <alignment horizontal="left" vertical="center" shrinkToFit="1"/>
    </xf>
    <xf numFmtId="0" fontId="4" fillId="0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textRotation="255" wrapText="1" readingOrder="1"/>
    </xf>
    <xf numFmtId="0" fontId="4" fillId="0" borderId="17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6" fillId="5" borderId="0" xfId="0" applyFont="1" applyFill="1" applyBorder="1" applyAlignment="1">
      <alignment horizontal="left" vertical="center" shrinkToFit="1"/>
    </xf>
    <xf numFmtId="0" fontId="16" fillId="5" borderId="14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38" fontId="7" fillId="3" borderId="8" xfId="1" applyFont="1" applyFill="1" applyBorder="1" applyAlignment="1">
      <alignment vertical="center" shrinkToFit="1"/>
    </xf>
    <xf numFmtId="0" fontId="10" fillId="0" borderId="22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10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12" fillId="5" borderId="0" xfId="0" applyNumberFormat="1" applyFont="1" applyFill="1" applyBorder="1" applyAlignment="1">
      <alignment horizontal="left" vertical="center"/>
    </xf>
    <xf numFmtId="49" fontId="12" fillId="5" borderId="14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center" textRotation="255" wrapText="1"/>
    </xf>
    <xf numFmtId="0" fontId="21" fillId="0" borderId="27" xfId="0" applyFont="1" applyBorder="1" applyAlignment="1">
      <alignment horizontal="center" vertical="center" textRotation="255" wrapText="1"/>
    </xf>
    <xf numFmtId="0" fontId="7" fillId="3" borderId="0" xfId="0" applyFont="1" applyFill="1" applyBorder="1" applyAlignment="1">
      <alignment horizontal="right" vertical="center" shrinkToFit="1"/>
    </xf>
    <xf numFmtId="0" fontId="7" fillId="3" borderId="7" xfId="0" applyFont="1" applyFill="1" applyBorder="1" applyAlignment="1">
      <alignment horizontal="right" vertical="center" shrinkToFit="1"/>
    </xf>
    <xf numFmtId="0" fontId="7" fillId="3" borderId="13" xfId="0" applyFont="1" applyFill="1" applyBorder="1" applyAlignment="1">
      <alignment horizontal="center" vertical="center" shrinkToFit="1"/>
    </xf>
    <xf numFmtId="0" fontId="7" fillId="3" borderId="12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left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0" fontId="37" fillId="0" borderId="59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37" fillId="0" borderId="61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63" xfId="0" applyFont="1" applyBorder="1" applyAlignment="1">
      <alignment horizontal="center" vertical="center"/>
    </xf>
    <xf numFmtId="0" fontId="37" fillId="0" borderId="64" xfId="0" applyFont="1" applyBorder="1" applyAlignment="1">
      <alignment horizontal="center" vertical="center"/>
    </xf>
    <xf numFmtId="0" fontId="37" fillId="0" borderId="65" xfId="0" applyFont="1" applyBorder="1" applyAlignment="1">
      <alignment horizontal="center" vertical="center"/>
    </xf>
    <xf numFmtId="0" fontId="34" fillId="5" borderId="74" xfId="0" applyFont="1" applyFill="1" applyBorder="1" applyAlignment="1">
      <alignment horizontal="center" vertical="center"/>
    </xf>
    <xf numFmtId="0" fontId="12" fillId="5" borderId="75" xfId="0" applyFont="1" applyFill="1" applyBorder="1" applyAlignment="1">
      <alignment horizontal="center" vertical="center"/>
    </xf>
    <xf numFmtId="0" fontId="12" fillId="5" borderId="74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38" fontId="7" fillId="4" borderId="17" xfId="1" applyFont="1" applyFill="1" applyBorder="1" applyAlignment="1">
      <alignment horizontal="center" vertical="center" shrinkToFit="1"/>
    </xf>
    <xf numFmtId="38" fontId="7" fillId="4" borderId="15" xfId="1" applyFont="1" applyFill="1" applyBorder="1" applyAlignment="1">
      <alignment horizontal="center" vertical="center" shrinkToFit="1"/>
    </xf>
    <xf numFmtId="38" fontId="7" fillId="4" borderId="18" xfId="1" applyFont="1" applyFill="1" applyBorder="1" applyAlignment="1">
      <alignment horizontal="center" vertical="center" shrinkToFit="1"/>
    </xf>
    <xf numFmtId="38" fontId="7" fillId="4" borderId="27" xfId="1" applyFont="1" applyFill="1" applyBorder="1" applyAlignment="1">
      <alignment horizontal="center" vertical="center" shrinkToFit="1"/>
    </xf>
    <xf numFmtId="38" fontId="7" fillId="4" borderId="24" xfId="1" applyFont="1" applyFill="1" applyBorder="1" applyAlignment="1">
      <alignment horizontal="center" vertical="center" shrinkToFit="1"/>
    </xf>
    <xf numFmtId="38" fontId="7" fillId="4" borderId="25" xfId="1" applyFont="1" applyFill="1" applyBorder="1" applyAlignment="1">
      <alignment horizontal="center" vertical="center" shrinkToFit="1"/>
    </xf>
    <xf numFmtId="38" fontId="25" fillId="0" borderId="17" xfId="1" applyFont="1" applyBorder="1" applyAlignment="1">
      <alignment horizontal="right" vertical="center" shrinkToFit="1"/>
    </xf>
    <xf numFmtId="38" fontId="25" fillId="0" borderId="15" xfId="1" applyFont="1" applyBorder="1" applyAlignment="1">
      <alignment horizontal="right" vertical="center" shrinkToFit="1"/>
    </xf>
    <xf numFmtId="38" fontId="25" fillId="0" borderId="18" xfId="1" applyFont="1" applyBorder="1" applyAlignment="1">
      <alignment horizontal="right" vertical="center" shrinkToFit="1"/>
    </xf>
    <xf numFmtId="38" fontId="25" fillId="0" borderId="19" xfId="1" applyFont="1" applyBorder="1" applyAlignment="1">
      <alignment horizontal="right" vertical="center" shrinkToFit="1"/>
    </xf>
    <xf numFmtId="38" fontId="25" fillId="0" borderId="14" xfId="1" applyFont="1" applyBorder="1" applyAlignment="1">
      <alignment horizontal="right" vertical="center" shrinkToFit="1"/>
    </xf>
    <xf numFmtId="38" fontId="25" fillId="0" borderId="20" xfId="1" applyFont="1" applyBorder="1" applyAlignment="1">
      <alignment horizontal="right" vertical="center" shrinkToFit="1"/>
    </xf>
    <xf numFmtId="38" fontId="25" fillId="0" borderId="27" xfId="1" applyFont="1" applyBorder="1" applyAlignment="1">
      <alignment horizontal="right" vertical="center" shrinkToFit="1"/>
    </xf>
    <xf numFmtId="38" fontId="25" fillId="0" borderId="24" xfId="1" applyFont="1" applyBorder="1" applyAlignment="1">
      <alignment horizontal="right" vertical="center" shrinkToFit="1"/>
    </xf>
    <xf numFmtId="38" fontId="25" fillId="0" borderId="25" xfId="1" applyFont="1" applyBorder="1" applyAlignment="1">
      <alignment horizontal="right" vertical="center" shrinkToFit="1"/>
    </xf>
    <xf numFmtId="38" fontId="25" fillId="0" borderId="17" xfId="1" applyFont="1" applyBorder="1" applyAlignment="1">
      <alignment horizontal="center" vertical="center" shrinkToFit="1"/>
    </xf>
    <xf numFmtId="38" fontId="25" fillId="0" borderId="15" xfId="1" applyFont="1" applyBorder="1" applyAlignment="1">
      <alignment horizontal="center" vertical="center" shrinkToFit="1"/>
    </xf>
    <xf numFmtId="38" fontId="25" fillId="0" borderId="18" xfId="1" applyFont="1" applyBorder="1" applyAlignment="1">
      <alignment horizontal="center" vertical="center" shrinkToFit="1"/>
    </xf>
    <xf numFmtId="38" fontId="25" fillId="0" borderId="1" xfId="1" applyFont="1" applyBorder="1" applyAlignment="1">
      <alignment horizontal="center" vertical="center" shrinkToFit="1"/>
    </xf>
    <xf numFmtId="38" fontId="25" fillId="0" borderId="0" xfId="1" applyFont="1" applyBorder="1" applyAlignment="1">
      <alignment horizontal="center" vertical="center" shrinkToFit="1"/>
    </xf>
    <xf numFmtId="38" fontId="25" fillId="0" borderId="6" xfId="1" applyFont="1" applyBorder="1" applyAlignment="1">
      <alignment horizontal="center" vertical="center" shrinkToFit="1"/>
    </xf>
    <xf numFmtId="38" fontId="25" fillId="0" borderId="19" xfId="1" applyFont="1" applyBorder="1" applyAlignment="1">
      <alignment horizontal="center" vertical="center" shrinkToFit="1"/>
    </xf>
    <xf numFmtId="38" fontId="25" fillId="0" borderId="14" xfId="1" applyFont="1" applyBorder="1" applyAlignment="1">
      <alignment horizontal="center" vertical="center" shrinkToFit="1"/>
    </xf>
    <xf numFmtId="38" fontId="25" fillId="0" borderId="20" xfId="1" applyFont="1" applyBorder="1" applyAlignment="1">
      <alignment horizontal="center" vertical="center" shrinkToFit="1"/>
    </xf>
    <xf numFmtId="38" fontId="25" fillId="0" borderId="16" xfId="1" applyFont="1" applyBorder="1" applyAlignment="1">
      <alignment horizontal="right" vertical="center" shrinkToFit="1"/>
    </xf>
    <xf numFmtId="38" fontId="25" fillId="0" borderId="41" xfId="1" applyFont="1" applyBorder="1" applyAlignment="1">
      <alignment horizontal="right" vertical="center" shrinkToFit="1"/>
    </xf>
    <xf numFmtId="38" fontId="25" fillId="0" borderId="46" xfId="1" applyFont="1" applyBorder="1" applyAlignment="1">
      <alignment horizontal="right" vertical="center" shrinkToFit="1"/>
    </xf>
    <xf numFmtId="38" fontId="25" fillId="0" borderId="50" xfId="1" applyFont="1" applyFill="1" applyBorder="1" applyAlignment="1">
      <alignment horizontal="center" vertical="center" shrinkToFit="1"/>
    </xf>
    <xf numFmtId="38" fontId="25" fillId="0" borderId="49" xfId="1" applyFont="1" applyFill="1" applyBorder="1" applyAlignment="1">
      <alignment horizontal="center" vertical="center" shrinkToFit="1"/>
    </xf>
    <xf numFmtId="38" fontId="25" fillId="0" borderId="51" xfId="1" applyFont="1" applyFill="1" applyBorder="1" applyAlignment="1">
      <alignment horizontal="center" vertical="center" shrinkToFit="1"/>
    </xf>
    <xf numFmtId="38" fontId="25" fillId="0" borderId="52" xfId="1" applyFont="1" applyFill="1" applyBorder="1" applyAlignment="1">
      <alignment horizontal="center" vertical="center" shrinkToFit="1"/>
    </xf>
    <xf numFmtId="38" fontId="25" fillId="0" borderId="53" xfId="1" applyFont="1" applyFill="1" applyBorder="1" applyAlignment="1">
      <alignment horizontal="center" vertical="center" shrinkToFit="1"/>
    </xf>
    <xf numFmtId="38" fontId="25" fillId="0" borderId="54" xfId="1" applyFont="1" applyFill="1" applyBorder="1" applyAlignment="1">
      <alignment horizontal="center" vertical="center" shrinkToFit="1"/>
    </xf>
    <xf numFmtId="0" fontId="27" fillId="0" borderId="55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38" fontId="25" fillId="3" borderId="21" xfId="1" applyFont="1" applyFill="1" applyBorder="1" applyAlignment="1">
      <alignment vertical="center" shrinkToFit="1"/>
    </xf>
    <xf numFmtId="38" fontId="25" fillId="3" borderId="21" xfId="1" applyFont="1" applyFill="1" applyBorder="1" applyAlignment="1">
      <alignment horizontal="center" vertical="center" shrinkToFit="1"/>
    </xf>
    <xf numFmtId="38" fontId="25" fillId="3" borderId="8" xfId="1" applyFont="1" applyFill="1" applyBorder="1" applyAlignment="1">
      <alignment horizontal="center" vertical="center" shrinkToFit="1"/>
    </xf>
    <xf numFmtId="38" fontId="25" fillId="0" borderId="21" xfId="1" applyFont="1" applyBorder="1" applyAlignment="1">
      <alignment vertical="center" shrinkToFit="1"/>
    </xf>
    <xf numFmtId="0" fontId="29" fillId="5" borderId="50" xfId="0" applyFont="1" applyFill="1" applyBorder="1" applyAlignment="1">
      <alignment horizontal="center" vertical="center"/>
    </xf>
    <xf numFmtId="0" fontId="29" fillId="5" borderId="49" xfId="0" applyFont="1" applyFill="1" applyBorder="1" applyAlignment="1">
      <alignment horizontal="center" vertical="center"/>
    </xf>
    <xf numFmtId="0" fontId="29" fillId="5" borderId="51" xfId="0" applyFont="1" applyFill="1" applyBorder="1" applyAlignment="1">
      <alignment horizontal="center" vertical="center"/>
    </xf>
    <xf numFmtId="0" fontId="29" fillId="5" borderId="52" xfId="0" applyFont="1" applyFill="1" applyBorder="1" applyAlignment="1">
      <alignment horizontal="center" vertical="center"/>
    </xf>
    <xf numFmtId="0" fontId="29" fillId="5" borderId="53" xfId="0" applyFont="1" applyFill="1" applyBorder="1" applyAlignment="1">
      <alignment horizontal="center" vertical="center"/>
    </xf>
    <xf numFmtId="0" fontId="29" fillId="5" borderId="54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readingOrder="1"/>
    </xf>
    <xf numFmtId="0" fontId="4" fillId="0" borderId="15" xfId="0" applyFont="1" applyBorder="1" applyAlignment="1">
      <alignment horizontal="center" vertical="center" readingOrder="1"/>
    </xf>
    <xf numFmtId="0" fontId="4" fillId="0" borderId="18" xfId="0" applyFont="1" applyBorder="1" applyAlignment="1">
      <alignment horizontal="center" vertical="center" readingOrder="1"/>
    </xf>
    <xf numFmtId="0" fontId="4" fillId="0" borderId="1" xfId="0" applyFont="1" applyBorder="1" applyAlignment="1">
      <alignment horizontal="center" vertical="center" readingOrder="1"/>
    </xf>
    <xf numFmtId="0" fontId="4" fillId="0" borderId="0" xfId="0" applyFont="1" applyBorder="1" applyAlignment="1">
      <alignment horizontal="center" vertical="center" readingOrder="1"/>
    </xf>
    <xf numFmtId="0" fontId="4" fillId="0" borderId="6" xfId="0" applyFont="1" applyBorder="1" applyAlignment="1">
      <alignment horizontal="center" vertical="center" readingOrder="1"/>
    </xf>
    <xf numFmtId="0" fontId="4" fillId="0" borderId="27" xfId="0" applyFont="1" applyBorder="1" applyAlignment="1">
      <alignment horizontal="center" vertical="center" readingOrder="1"/>
    </xf>
    <xf numFmtId="0" fontId="4" fillId="0" borderId="24" xfId="0" applyFont="1" applyBorder="1" applyAlignment="1">
      <alignment horizontal="center" vertical="center" readingOrder="1"/>
    </xf>
    <xf numFmtId="0" fontId="4" fillId="0" borderId="25" xfId="0" applyFont="1" applyBorder="1" applyAlignment="1">
      <alignment horizontal="center" vertical="center" readingOrder="1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38" fillId="0" borderId="66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39" fillId="0" borderId="69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70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39" fillId="0" borderId="73" xfId="0" applyFont="1" applyBorder="1" applyAlignment="1">
      <alignment horizontal="center" vertical="center"/>
    </xf>
    <xf numFmtId="0" fontId="28" fillId="5" borderId="50" xfId="0" applyFont="1" applyFill="1" applyBorder="1" applyAlignment="1">
      <alignment horizontal="center" vertical="center" wrapText="1"/>
    </xf>
    <xf numFmtId="0" fontId="28" fillId="5" borderId="49" xfId="0" applyFont="1" applyFill="1" applyBorder="1" applyAlignment="1">
      <alignment horizontal="center" vertical="center" wrapText="1"/>
    </xf>
    <xf numFmtId="0" fontId="28" fillId="5" borderId="51" xfId="0" applyFont="1" applyFill="1" applyBorder="1" applyAlignment="1">
      <alignment horizontal="center" vertical="center" wrapText="1"/>
    </xf>
    <xf numFmtId="0" fontId="28" fillId="5" borderId="74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horizontal="center" vertical="center" wrapText="1"/>
    </xf>
    <xf numFmtId="0" fontId="28" fillId="5" borderId="75" xfId="0" applyFont="1" applyFill="1" applyBorder="1" applyAlignment="1">
      <alignment horizontal="center" vertical="center" wrapText="1"/>
    </xf>
    <xf numFmtId="0" fontId="28" fillId="5" borderId="52" xfId="0" applyFont="1" applyFill="1" applyBorder="1" applyAlignment="1">
      <alignment horizontal="center" vertical="center" wrapText="1"/>
    </xf>
    <xf numFmtId="0" fontId="28" fillId="5" borderId="53" xfId="0" applyFont="1" applyFill="1" applyBorder="1" applyAlignment="1">
      <alignment horizontal="center" vertical="center" wrapText="1"/>
    </xf>
    <xf numFmtId="0" fontId="28" fillId="5" borderId="54" xfId="0" applyFont="1" applyFill="1" applyBorder="1" applyAlignment="1">
      <alignment horizontal="center" vertical="center" wrapText="1"/>
    </xf>
    <xf numFmtId="0" fontId="30" fillId="5" borderId="50" xfId="0" applyFont="1" applyFill="1" applyBorder="1" applyAlignment="1">
      <alignment horizontal="center" vertical="center" wrapText="1"/>
    </xf>
    <xf numFmtId="0" fontId="30" fillId="5" borderId="49" xfId="0" applyFont="1" applyFill="1" applyBorder="1" applyAlignment="1">
      <alignment horizontal="center" vertical="center" wrapText="1"/>
    </xf>
    <xf numFmtId="0" fontId="30" fillId="5" borderId="51" xfId="0" applyFont="1" applyFill="1" applyBorder="1" applyAlignment="1">
      <alignment horizontal="center" vertical="center" wrapText="1"/>
    </xf>
    <xf numFmtId="0" fontId="30" fillId="5" borderId="52" xfId="0" applyFont="1" applyFill="1" applyBorder="1" applyAlignment="1">
      <alignment horizontal="center" vertical="center" wrapText="1"/>
    </xf>
    <xf numFmtId="0" fontId="30" fillId="5" borderId="53" xfId="0" applyFont="1" applyFill="1" applyBorder="1" applyAlignment="1">
      <alignment horizontal="center" vertical="center" wrapText="1"/>
    </xf>
    <xf numFmtId="0" fontId="30" fillId="5" borderId="54" xfId="0" applyFont="1" applyFill="1" applyBorder="1" applyAlignment="1">
      <alignment horizontal="center" vertical="center" wrapText="1"/>
    </xf>
    <xf numFmtId="0" fontId="31" fillId="5" borderId="55" xfId="0" applyFont="1" applyFill="1" applyBorder="1" applyAlignment="1">
      <alignment horizontal="center" vertical="center" shrinkToFit="1"/>
    </xf>
    <xf numFmtId="0" fontId="31" fillId="5" borderId="56" xfId="0" applyFont="1" applyFill="1" applyBorder="1" applyAlignment="1">
      <alignment horizontal="center" vertical="center" shrinkToFit="1"/>
    </xf>
    <xf numFmtId="0" fontId="31" fillId="5" borderId="57" xfId="0" applyFont="1" applyFill="1" applyBorder="1" applyAlignment="1">
      <alignment horizontal="center" vertical="center" shrinkToFit="1"/>
    </xf>
    <xf numFmtId="38" fontId="24" fillId="0" borderId="76" xfId="1" applyFont="1" applyFill="1" applyBorder="1" applyAlignment="1">
      <alignment horizontal="center" vertical="center" shrinkToFit="1"/>
    </xf>
    <xf numFmtId="0" fontId="4" fillId="5" borderId="21" xfId="0" applyFont="1" applyFill="1" applyBorder="1" applyAlignment="1">
      <alignment horizontal="center" vertical="center"/>
    </xf>
    <xf numFmtId="0" fontId="4" fillId="5" borderId="45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38" fontId="25" fillId="3" borderId="8" xfId="1" applyFont="1" applyFill="1" applyBorder="1" applyAlignment="1">
      <alignment vertical="center" shrinkToFit="1"/>
    </xf>
    <xf numFmtId="0" fontId="32" fillId="0" borderId="17" xfId="0" applyFont="1" applyBorder="1" applyAlignment="1">
      <alignment horizontal="center" vertical="center" shrinkToFit="1"/>
    </xf>
    <xf numFmtId="0" fontId="32" fillId="0" borderId="18" xfId="0" applyFont="1" applyBorder="1" applyAlignment="1">
      <alignment horizontal="center" vertical="center" shrinkToFit="1"/>
    </xf>
    <xf numFmtId="0" fontId="32" fillId="0" borderId="1" xfId="0" applyFont="1" applyBorder="1" applyAlignment="1">
      <alignment horizontal="center" vertical="center" shrinkToFit="1"/>
    </xf>
    <xf numFmtId="0" fontId="32" fillId="0" borderId="6" xfId="0" applyFont="1" applyBorder="1" applyAlignment="1">
      <alignment horizontal="center" vertical="center" shrinkToFit="1"/>
    </xf>
    <xf numFmtId="0" fontId="32" fillId="0" borderId="27" xfId="0" applyFont="1" applyBorder="1" applyAlignment="1">
      <alignment horizontal="center" vertical="center" shrinkToFit="1"/>
    </xf>
    <xf numFmtId="0" fontId="32" fillId="0" borderId="25" xfId="0" applyFont="1" applyBorder="1" applyAlignment="1">
      <alignment horizontal="center" vertical="center" shrinkToFit="1"/>
    </xf>
    <xf numFmtId="0" fontId="33" fillId="3" borderId="37" xfId="0" applyFont="1" applyFill="1" applyBorder="1" applyAlignment="1">
      <alignment horizontal="center" vertical="center" shrinkToFit="1"/>
    </xf>
    <xf numFmtId="0" fontId="33" fillId="3" borderId="33" xfId="0" applyFont="1" applyFill="1" applyBorder="1" applyAlignment="1">
      <alignment horizontal="center" vertical="center" shrinkToFit="1"/>
    </xf>
    <xf numFmtId="0" fontId="27" fillId="3" borderId="50" xfId="0" applyFont="1" applyFill="1" applyBorder="1" applyAlignment="1">
      <alignment horizontal="center" vertical="center" shrinkToFit="1"/>
    </xf>
    <xf numFmtId="0" fontId="27" fillId="3" borderId="49" xfId="0" applyFont="1" applyFill="1" applyBorder="1" applyAlignment="1">
      <alignment horizontal="center" vertical="center" shrinkToFit="1"/>
    </xf>
    <xf numFmtId="0" fontId="27" fillId="3" borderId="51" xfId="0" applyFont="1" applyFill="1" applyBorder="1" applyAlignment="1">
      <alignment horizontal="center" vertical="center" shrinkToFit="1"/>
    </xf>
    <xf numFmtId="0" fontId="27" fillId="3" borderId="52" xfId="0" applyFont="1" applyFill="1" applyBorder="1" applyAlignment="1">
      <alignment horizontal="center" vertical="center" shrinkToFit="1"/>
    </xf>
    <xf numFmtId="0" fontId="27" fillId="3" borderId="53" xfId="0" applyFont="1" applyFill="1" applyBorder="1" applyAlignment="1">
      <alignment horizontal="center" vertical="center" shrinkToFit="1"/>
    </xf>
    <xf numFmtId="0" fontId="27" fillId="3" borderId="54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49" fontId="35" fillId="5" borderId="50" xfId="0" applyNumberFormat="1" applyFont="1" applyFill="1" applyBorder="1" applyAlignment="1">
      <alignment horizontal="center" vertical="center" wrapText="1"/>
    </xf>
    <xf numFmtId="49" fontId="35" fillId="5" borderId="49" xfId="0" applyNumberFormat="1" applyFont="1" applyFill="1" applyBorder="1" applyAlignment="1">
      <alignment horizontal="center" vertical="center"/>
    </xf>
    <xf numFmtId="49" fontId="35" fillId="5" borderId="51" xfId="0" applyNumberFormat="1" applyFont="1" applyFill="1" applyBorder="1" applyAlignment="1">
      <alignment horizontal="center" vertical="center"/>
    </xf>
    <xf numFmtId="49" fontId="35" fillId="5" borderId="52" xfId="0" applyNumberFormat="1" applyFont="1" applyFill="1" applyBorder="1" applyAlignment="1">
      <alignment horizontal="center" vertical="center"/>
    </xf>
    <xf numFmtId="49" fontId="35" fillId="5" borderId="53" xfId="0" applyNumberFormat="1" applyFont="1" applyFill="1" applyBorder="1" applyAlignment="1">
      <alignment horizontal="center" vertical="center"/>
    </xf>
    <xf numFmtId="49" fontId="35" fillId="5" borderId="54" xfId="0" applyNumberFormat="1" applyFont="1" applyFill="1" applyBorder="1" applyAlignment="1">
      <alignment horizontal="center" vertical="center"/>
    </xf>
    <xf numFmtId="38" fontId="7" fillId="0" borderId="17" xfId="1" applyFont="1" applyFill="1" applyBorder="1" applyAlignment="1">
      <alignment horizontal="center" vertical="center" shrinkToFit="1"/>
    </xf>
    <xf numFmtId="38" fontId="7" fillId="0" borderId="15" xfId="1" applyFont="1" applyFill="1" applyBorder="1" applyAlignment="1">
      <alignment horizontal="center" vertical="center" shrinkToFit="1"/>
    </xf>
    <xf numFmtId="38" fontId="7" fillId="0" borderId="18" xfId="1" applyFont="1" applyFill="1" applyBorder="1" applyAlignment="1">
      <alignment horizontal="center" vertical="center" shrinkToFit="1"/>
    </xf>
    <xf numFmtId="38" fontId="7" fillId="0" borderId="1" xfId="1" applyFont="1" applyFill="1" applyBorder="1" applyAlignment="1">
      <alignment horizontal="center" vertical="center" shrinkToFit="1"/>
    </xf>
    <xf numFmtId="38" fontId="7" fillId="0" borderId="0" xfId="1" applyFont="1" applyFill="1" applyBorder="1" applyAlignment="1">
      <alignment horizontal="center" vertical="center" shrinkToFit="1"/>
    </xf>
    <xf numFmtId="38" fontId="7" fillId="0" borderId="6" xfId="1" applyFont="1" applyFill="1" applyBorder="1" applyAlignment="1">
      <alignment horizontal="center" vertical="center" shrinkToFit="1"/>
    </xf>
    <xf numFmtId="38" fontId="7" fillId="0" borderId="27" xfId="1" applyFont="1" applyFill="1" applyBorder="1" applyAlignment="1">
      <alignment horizontal="center" vertical="center" shrinkToFit="1"/>
    </xf>
    <xf numFmtId="38" fontId="7" fillId="0" borderId="24" xfId="1" applyFont="1" applyFill="1" applyBorder="1" applyAlignment="1">
      <alignment horizontal="center" vertical="center" shrinkToFit="1"/>
    </xf>
    <xf numFmtId="38" fontId="7" fillId="0" borderId="25" xfId="1" applyFont="1" applyFill="1" applyBorder="1" applyAlignment="1">
      <alignment horizontal="center" vertical="center" shrinkToFit="1"/>
    </xf>
    <xf numFmtId="38" fontId="25" fillId="5" borderId="21" xfId="1" applyFont="1" applyFill="1" applyBorder="1" applyAlignment="1">
      <alignment vertical="center" shrinkToFit="1"/>
    </xf>
    <xf numFmtId="38" fontId="25" fillId="5" borderId="8" xfId="1" applyFont="1" applyFill="1" applyBorder="1" applyAlignment="1">
      <alignment vertical="center" shrinkToFit="1"/>
    </xf>
    <xf numFmtId="38" fontId="25" fillId="5" borderId="17" xfId="1" applyFont="1" applyFill="1" applyBorder="1" applyAlignment="1">
      <alignment horizontal="right" vertical="center" shrinkToFit="1"/>
    </xf>
    <xf numFmtId="38" fontId="25" fillId="5" borderId="15" xfId="1" applyFont="1" applyFill="1" applyBorder="1" applyAlignment="1">
      <alignment horizontal="right" vertical="center" shrinkToFit="1"/>
    </xf>
    <xf numFmtId="38" fontId="25" fillId="5" borderId="18" xfId="1" applyFont="1" applyFill="1" applyBorder="1" applyAlignment="1">
      <alignment horizontal="right" vertical="center" shrinkToFit="1"/>
    </xf>
    <xf numFmtId="38" fontId="25" fillId="5" borderId="27" xfId="1" applyFont="1" applyFill="1" applyBorder="1" applyAlignment="1">
      <alignment horizontal="right" vertical="center" shrinkToFit="1"/>
    </xf>
    <xf numFmtId="38" fontId="25" fillId="5" borderId="24" xfId="1" applyFont="1" applyFill="1" applyBorder="1" applyAlignment="1">
      <alignment horizontal="right" vertical="center" shrinkToFit="1"/>
    </xf>
    <xf numFmtId="38" fontId="25" fillId="5" borderId="25" xfId="1" applyFont="1" applyFill="1" applyBorder="1" applyAlignment="1">
      <alignment horizontal="right" vertical="center" shrinkToFit="1"/>
    </xf>
    <xf numFmtId="38" fontId="25" fillId="5" borderId="16" xfId="1" applyFont="1" applyFill="1" applyBorder="1" applyAlignment="1">
      <alignment horizontal="right" vertical="center" shrinkToFit="1"/>
    </xf>
    <xf numFmtId="38" fontId="25" fillId="5" borderId="41" xfId="1" applyFont="1" applyFill="1" applyBorder="1" applyAlignment="1">
      <alignment horizontal="right" vertical="center" shrinkToFit="1"/>
    </xf>
    <xf numFmtId="38" fontId="25" fillId="5" borderId="19" xfId="1" applyFont="1" applyFill="1" applyBorder="1" applyAlignment="1">
      <alignment horizontal="right" vertical="center" shrinkToFit="1"/>
    </xf>
    <xf numFmtId="38" fontId="25" fillId="5" borderId="14" xfId="1" applyFont="1" applyFill="1" applyBorder="1" applyAlignment="1">
      <alignment horizontal="right" vertical="center" shrinkToFit="1"/>
    </xf>
    <xf numFmtId="38" fontId="25" fillId="5" borderId="20" xfId="1" applyFont="1" applyFill="1" applyBorder="1" applyAlignment="1">
      <alignment horizontal="right" vertical="center" shrinkToFit="1"/>
    </xf>
    <xf numFmtId="38" fontId="25" fillId="5" borderId="46" xfId="1" applyFont="1" applyFill="1" applyBorder="1" applyAlignment="1">
      <alignment horizontal="right" vertical="center" shrinkToFit="1"/>
    </xf>
    <xf numFmtId="38" fontId="25" fillId="5" borderId="21" xfId="1" applyFont="1" applyFill="1" applyBorder="1" applyAlignment="1">
      <alignment horizontal="center" vertical="center" shrinkToFit="1"/>
    </xf>
    <xf numFmtId="38" fontId="25" fillId="5" borderId="8" xfId="1" applyFont="1" applyFill="1" applyBorder="1" applyAlignment="1">
      <alignment horizontal="center" vertical="center" shrinkToFit="1"/>
    </xf>
    <xf numFmtId="0" fontId="32" fillId="5" borderId="17" xfId="0" applyFont="1" applyFill="1" applyBorder="1" applyAlignment="1">
      <alignment horizontal="center" vertical="center" shrinkToFit="1"/>
    </xf>
    <xf numFmtId="0" fontId="32" fillId="5" borderId="18" xfId="0" applyFont="1" applyFill="1" applyBorder="1" applyAlignment="1">
      <alignment horizontal="center" vertical="center" shrinkToFit="1"/>
    </xf>
    <xf numFmtId="0" fontId="32" fillId="5" borderId="1" xfId="0" applyFont="1" applyFill="1" applyBorder="1" applyAlignment="1">
      <alignment horizontal="center" vertical="center" shrinkToFit="1"/>
    </xf>
    <xf numFmtId="0" fontId="32" fillId="5" borderId="6" xfId="0" applyFont="1" applyFill="1" applyBorder="1" applyAlignment="1">
      <alignment horizontal="center" vertical="center" shrinkToFit="1"/>
    </xf>
    <xf numFmtId="0" fontId="32" fillId="5" borderId="27" xfId="0" applyFont="1" applyFill="1" applyBorder="1" applyAlignment="1">
      <alignment horizontal="center" vertical="center" shrinkToFit="1"/>
    </xf>
    <xf numFmtId="0" fontId="32" fillId="5" borderId="25" xfId="0" applyFont="1" applyFill="1" applyBorder="1" applyAlignment="1">
      <alignment horizontal="center" vertical="center" shrinkToFit="1"/>
    </xf>
    <xf numFmtId="0" fontId="4" fillId="5" borderId="8" xfId="0" applyFont="1" applyFill="1" applyBorder="1" applyAlignment="1">
      <alignment horizontal="center" vertical="center" shrinkToFit="1"/>
    </xf>
    <xf numFmtId="0" fontId="4" fillId="5" borderId="9" xfId="0" applyFont="1" applyFill="1" applyBorder="1" applyAlignment="1">
      <alignment horizontal="center" vertical="center" shrinkToFit="1"/>
    </xf>
    <xf numFmtId="0" fontId="4" fillId="5" borderId="10" xfId="0" applyFont="1" applyFill="1" applyBorder="1" applyAlignment="1">
      <alignment horizontal="center" vertical="center" shrinkToFit="1"/>
    </xf>
    <xf numFmtId="0" fontId="4" fillId="5" borderId="33" xfId="0" applyFont="1" applyFill="1" applyBorder="1" applyAlignment="1">
      <alignment horizontal="center" vertical="center" shrinkToFit="1"/>
    </xf>
    <xf numFmtId="0" fontId="4" fillId="5" borderId="43" xfId="0" applyFont="1" applyFill="1" applyBorder="1" applyAlignment="1">
      <alignment horizontal="center" vertical="center" shrinkToFit="1"/>
    </xf>
    <xf numFmtId="0" fontId="4" fillId="5" borderId="39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9525</xdr:colOff>
      <xdr:row>16</xdr:row>
      <xdr:rowOff>76200</xdr:rowOff>
    </xdr:from>
    <xdr:to>
      <xdr:col>48</xdr:col>
      <xdr:colOff>152400</xdr:colOff>
      <xdr:row>17</xdr:row>
      <xdr:rowOff>114300</xdr:rowOff>
    </xdr:to>
    <xdr:grpSp>
      <xdr:nvGrpSpPr>
        <xdr:cNvPr id="1244" name="Group 10">
          <a:extLst>
            <a:ext uri="{FF2B5EF4-FFF2-40B4-BE49-F238E27FC236}">
              <a16:creationId xmlns:a16="http://schemas.microsoft.com/office/drawing/2014/main" id="{29AE49A3-A2B7-46EE-AA0D-F6D12C9BEEFC}"/>
            </a:ext>
          </a:extLst>
        </xdr:cNvPr>
        <xdr:cNvGrpSpPr>
          <a:grpSpLocks/>
        </xdr:cNvGrpSpPr>
      </xdr:nvGrpSpPr>
      <xdr:grpSpPr bwMode="auto">
        <a:xfrm>
          <a:off x="8137525" y="3124200"/>
          <a:ext cx="142875" cy="249767"/>
          <a:chOff x="891" y="267"/>
          <a:chExt cx="15" cy="48"/>
        </a:xfrm>
      </xdr:grpSpPr>
      <xdr:sp macro="" textlink="">
        <xdr:nvSpPr>
          <xdr:cNvPr id="1246" name="Line 11">
            <a:extLst>
              <a:ext uri="{FF2B5EF4-FFF2-40B4-BE49-F238E27FC236}">
                <a16:creationId xmlns:a16="http://schemas.microsoft.com/office/drawing/2014/main" id="{4E34B413-27D6-436D-9F61-B4B6EFA5ECA0}"/>
              </a:ext>
            </a:extLst>
          </xdr:cNvPr>
          <xdr:cNvSpPr>
            <a:spLocks noChangeShapeType="1"/>
          </xdr:cNvSpPr>
        </xdr:nvSpPr>
        <xdr:spPr bwMode="auto">
          <a:xfrm>
            <a:off x="892" y="267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7" name="Line 12">
            <a:extLst>
              <a:ext uri="{FF2B5EF4-FFF2-40B4-BE49-F238E27FC236}">
                <a16:creationId xmlns:a16="http://schemas.microsoft.com/office/drawing/2014/main" id="{2819A133-C238-4F59-A87C-D1D2C6A5FCC4}"/>
              </a:ext>
            </a:extLst>
          </xdr:cNvPr>
          <xdr:cNvSpPr>
            <a:spLocks noChangeShapeType="1"/>
          </xdr:cNvSpPr>
        </xdr:nvSpPr>
        <xdr:spPr bwMode="auto">
          <a:xfrm>
            <a:off x="906" y="267"/>
            <a:ext cx="0" cy="4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8" name="Line 13">
            <a:extLst>
              <a:ext uri="{FF2B5EF4-FFF2-40B4-BE49-F238E27FC236}">
                <a16:creationId xmlns:a16="http://schemas.microsoft.com/office/drawing/2014/main" id="{CC5B4F99-6F3F-4889-87E5-E20108758520}"/>
              </a:ext>
            </a:extLst>
          </xdr:cNvPr>
          <xdr:cNvSpPr>
            <a:spLocks noChangeShapeType="1"/>
          </xdr:cNvSpPr>
        </xdr:nvSpPr>
        <xdr:spPr bwMode="auto">
          <a:xfrm flipH="1">
            <a:off x="891" y="315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0</xdr:col>
      <xdr:colOff>38100</xdr:colOff>
      <xdr:row>0</xdr:row>
      <xdr:rowOff>171450</xdr:rowOff>
    </xdr:from>
    <xdr:to>
      <xdr:col>3</xdr:col>
      <xdr:colOff>19050</xdr:colOff>
      <xdr:row>3</xdr:row>
      <xdr:rowOff>47625</xdr:rowOff>
    </xdr:to>
    <xdr:pic>
      <xdr:nvPicPr>
        <xdr:cNvPr id="1245" name="図 1">
          <a:extLst>
            <a:ext uri="{FF2B5EF4-FFF2-40B4-BE49-F238E27FC236}">
              <a16:creationId xmlns:a16="http://schemas.microsoft.com/office/drawing/2014/main" id="{C04FC226-8A7F-438E-BCAE-5B937497E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7145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9525</xdr:colOff>
      <xdr:row>21</xdr:row>
      <xdr:rowOff>76200</xdr:rowOff>
    </xdr:from>
    <xdr:to>
      <xdr:col>48</xdr:col>
      <xdr:colOff>152400</xdr:colOff>
      <xdr:row>22</xdr:row>
      <xdr:rowOff>114300</xdr:rowOff>
    </xdr:to>
    <xdr:grpSp>
      <xdr:nvGrpSpPr>
        <xdr:cNvPr id="6185" name="Group 10">
          <a:extLst>
            <a:ext uri="{FF2B5EF4-FFF2-40B4-BE49-F238E27FC236}">
              <a16:creationId xmlns:a16="http://schemas.microsoft.com/office/drawing/2014/main" id="{B349899E-31FC-495E-960A-B86EB848DAD5}"/>
            </a:ext>
          </a:extLst>
        </xdr:cNvPr>
        <xdr:cNvGrpSpPr>
          <a:grpSpLocks/>
        </xdr:cNvGrpSpPr>
      </xdr:nvGrpSpPr>
      <xdr:grpSpPr bwMode="auto">
        <a:xfrm>
          <a:off x="8137525" y="3640667"/>
          <a:ext cx="142875" cy="249766"/>
          <a:chOff x="891" y="267"/>
          <a:chExt cx="15" cy="48"/>
        </a:xfrm>
      </xdr:grpSpPr>
      <xdr:sp macro="" textlink="">
        <xdr:nvSpPr>
          <xdr:cNvPr id="6187" name="Line 11">
            <a:extLst>
              <a:ext uri="{FF2B5EF4-FFF2-40B4-BE49-F238E27FC236}">
                <a16:creationId xmlns:a16="http://schemas.microsoft.com/office/drawing/2014/main" id="{2D1AC9DC-8EC9-4233-874B-DB10397BC8D5}"/>
              </a:ext>
            </a:extLst>
          </xdr:cNvPr>
          <xdr:cNvSpPr>
            <a:spLocks noChangeShapeType="1"/>
          </xdr:cNvSpPr>
        </xdr:nvSpPr>
        <xdr:spPr bwMode="auto">
          <a:xfrm>
            <a:off x="892" y="267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88" name="Line 12">
            <a:extLst>
              <a:ext uri="{FF2B5EF4-FFF2-40B4-BE49-F238E27FC236}">
                <a16:creationId xmlns:a16="http://schemas.microsoft.com/office/drawing/2014/main" id="{D21B670B-8E3F-458C-AC24-4B4AFAE4663F}"/>
              </a:ext>
            </a:extLst>
          </xdr:cNvPr>
          <xdr:cNvSpPr>
            <a:spLocks noChangeShapeType="1"/>
          </xdr:cNvSpPr>
        </xdr:nvSpPr>
        <xdr:spPr bwMode="auto">
          <a:xfrm>
            <a:off x="906" y="267"/>
            <a:ext cx="0" cy="4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89" name="Line 13">
            <a:extLst>
              <a:ext uri="{FF2B5EF4-FFF2-40B4-BE49-F238E27FC236}">
                <a16:creationId xmlns:a16="http://schemas.microsoft.com/office/drawing/2014/main" id="{00156A46-E6FF-45A7-8254-55359B317798}"/>
              </a:ext>
            </a:extLst>
          </xdr:cNvPr>
          <xdr:cNvSpPr>
            <a:spLocks noChangeShapeType="1"/>
          </xdr:cNvSpPr>
        </xdr:nvSpPr>
        <xdr:spPr bwMode="auto">
          <a:xfrm flipH="1">
            <a:off x="891" y="315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0</xdr:col>
      <xdr:colOff>38100</xdr:colOff>
      <xdr:row>3</xdr:row>
      <xdr:rowOff>171450</xdr:rowOff>
    </xdr:from>
    <xdr:to>
      <xdr:col>3</xdr:col>
      <xdr:colOff>19050</xdr:colOff>
      <xdr:row>6</xdr:row>
      <xdr:rowOff>57150</xdr:rowOff>
    </xdr:to>
    <xdr:pic>
      <xdr:nvPicPr>
        <xdr:cNvPr id="6186" name="図 1">
          <a:extLst>
            <a:ext uri="{FF2B5EF4-FFF2-40B4-BE49-F238E27FC236}">
              <a16:creationId xmlns:a16="http://schemas.microsoft.com/office/drawing/2014/main" id="{041ACB2E-1D82-419E-BCFD-90F94796B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6675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9525</xdr:colOff>
      <xdr:row>21</xdr:row>
      <xdr:rowOff>76200</xdr:rowOff>
    </xdr:from>
    <xdr:to>
      <xdr:col>48</xdr:col>
      <xdr:colOff>152400</xdr:colOff>
      <xdr:row>22</xdr:row>
      <xdr:rowOff>114300</xdr:rowOff>
    </xdr:to>
    <xdr:grpSp>
      <xdr:nvGrpSpPr>
        <xdr:cNvPr id="7199" name="Group 10">
          <a:extLst>
            <a:ext uri="{FF2B5EF4-FFF2-40B4-BE49-F238E27FC236}">
              <a16:creationId xmlns:a16="http://schemas.microsoft.com/office/drawing/2014/main" id="{17CA22D1-12EE-412D-B33F-7C1A2BCDB087}"/>
            </a:ext>
          </a:extLst>
        </xdr:cNvPr>
        <xdr:cNvGrpSpPr>
          <a:grpSpLocks/>
        </xdr:cNvGrpSpPr>
      </xdr:nvGrpSpPr>
      <xdr:grpSpPr bwMode="auto">
        <a:xfrm>
          <a:off x="8137525" y="3649133"/>
          <a:ext cx="142875" cy="249767"/>
          <a:chOff x="891" y="267"/>
          <a:chExt cx="15" cy="48"/>
        </a:xfrm>
      </xdr:grpSpPr>
      <xdr:sp macro="" textlink="">
        <xdr:nvSpPr>
          <xdr:cNvPr id="7201" name="Line 11">
            <a:extLst>
              <a:ext uri="{FF2B5EF4-FFF2-40B4-BE49-F238E27FC236}">
                <a16:creationId xmlns:a16="http://schemas.microsoft.com/office/drawing/2014/main" id="{B54B4EEF-42F9-4113-AA9A-4C1A41E71199}"/>
              </a:ext>
            </a:extLst>
          </xdr:cNvPr>
          <xdr:cNvSpPr>
            <a:spLocks noChangeShapeType="1"/>
          </xdr:cNvSpPr>
        </xdr:nvSpPr>
        <xdr:spPr bwMode="auto">
          <a:xfrm>
            <a:off x="892" y="267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02" name="Line 12">
            <a:extLst>
              <a:ext uri="{FF2B5EF4-FFF2-40B4-BE49-F238E27FC236}">
                <a16:creationId xmlns:a16="http://schemas.microsoft.com/office/drawing/2014/main" id="{1A7C212F-BDF4-498C-BCCB-23D9AACF7163}"/>
              </a:ext>
            </a:extLst>
          </xdr:cNvPr>
          <xdr:cNvSpPr>
            <a:spLocks noChangeShapeType="1"/>
          </xdr:cNvSpPr>
        </xdr:nvSpPr>
        <xdr:spPr bwMode="auto">
          <a:xfrm>
            <a:off x="906" y="267"/>
            <a:ext cx="0" cy="4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03" name="Line 13">
            <a:extLst>
              <a:ext uri="{FF2B5EF4-FFF2-40B4-BE49-F238E27FC236}">
                <a16:creationId xmlns:a16="http://schemas.microsoft.com/office/drawing/2014/main" id="{35014D6F-32F3-4792-BBFA-5BA1C3EC25D8}"/>
              </a:ext>
            </a:extLst>
          </xdr:cNvPr>
          <xdr:cNvSpPr>
            <a:spLocks noChangeShapeType="1"/>
          </xdr:cNvSpPr>
        </xdr:nvSpPr>
        <xdr:spPr bwMode="auto">
          <a:xfrm flipH="1">
            <a:off x="891" y="315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0</xdr:col>
      <xdr:colOff>38100</xdr:colOff>
      <xdr:row>3</xdr:row>
      <xdr:rowOff>171450</xdr:rowOff>
    </xdr:from>
    <xdr:to>
      <xdr:col>3</xdr:col>
      <xdr:colOff>19050</xdr:colOff>
      <xdr:row>6</xdr:row>
      <xdr:rowOff>47625</xdr:rowOff>
    </xdr:to>
    <xdr:pic>
      <xdr:nvPicPr>
        <xdr:cNvPr id="7200" name="図 1">
          <a:extLst>
            <a:ext uri="{FF2B5EF4-FFF2-40B4-BE49-F238E27FC236}">
              <a16:creationId xmlns:a16="http://schemas.microsoft.com/office/drawing/2014/main" id="{5E2497B3-8B1A-48E4-9538-73DBFFB5D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6675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2:BL35"/>
  <sheetViews>
    <sheetView showGridLines="0" tabSelected="1" zoomScale="90" workbookViewId="0">
      <selection activeCell="G6" sqref="G6:M7"/>
    </sheetView>
  </sheetViews>
  <sheetFormatPr defaultColWidth="2.44140625" defaultRowHeight="16.5" customHeight="1"/>
  <cols>
    <col min="1" max="16384" width="2.44140625" style="1"/>
  </cols>
  <sheetData>
    <row r="2" spans="1:64" ht="7.5" customHeight="1">
      <c r="AQ2" s="100"/>
      <c r="AR2" s="100"/>
      <c r="AS2" s="100"/>
      <c r="AT2" s="159"/>
      <c r="AU2" s="159"/>
      <c r="AV2" s="159"/>
      <c r="AW2" s="159"/>
      <c r="AX2" s="100" t="s">
        <v>33</v>
      </c>
      <c r="AY2" s="100"/>
      <c r="AZ2" s="159"/>
      <c r="BA2" s="159"/>
      <c r="BB2" s="159"/>
      <c r="BC2" s="159"/>
      <c r="BD2" s="100" t="s">
        <v>34</v>
      </c>
      <c r="BE2" s="100"/>
      <c r="BF2" s="257"/>
      <c r="BG2" s="257"/>
      <c r="BH2" s="257"/>
      <c r="BI2" s="257"/>
      <c r="BJ2" s="100" t="s">
        <v>35</v>
      </c>
      <c r="BK2" s="100"/>
      <c r="BL2" s="9"/>
    </row>
    <row r="3" spans="1:64" ht="22.5" customHeight="1">
      <c r="C3" s="20"/>
      <c r="D3" s="249" t="s">
        <v>62</v>
      </c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50" t="s">
        <v>37</v>
      </c>
      <c r="S3" s="250"/>
      <c r="T3" s="21"/>
      <c r="Y3" s="192" t="s">
        <v>36</v>
      </c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Q3" s="158"/>
      <c r="AR3" s="158"/>
      <c r="AS3" s="158"/>
      <c r="AT3" s="160"/>
      <c r="AU3" s="160"/>
      <c r="AV3" s="160"/>
      <c r="AW3" s="160"/>
      <c r="AX3" s="158"/>
      <c r="AY3" s="158"/>
      <c r="AZ3" s="160"/>
      <c r="BA3" s="160"/>
      <c r="BB3" s="160"/>
      <c r="BC3" s="160"/>
      <c r="BD3" s="158"/>
      <c r="BE3" s="158"/>
      <c r="BF3" s="258"/>
      <c r="BG3" s="258"/>
      <c r="BH3" s="258"/>
      <c r="BI3" s="258"/>
      <c r="BJ3" s="158"/>
      <c r="BK3" s="158"/>
      <c r="BL3" s="15"/>
    </row>
    <row r="4" spans="1:64" ht="16.5" customHeight="1"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Y4" s="11"/>
      <c r="Z4" s="11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1"/>
      <c r="AN4" s="11"/>
      <c r="AQ4" s="100" t="s">
        <v>43</v>
      </c>
      <c r="AR4" s="100"/>
      <c r="AS4" s="100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</row>
    <row r="5" spans="1:64" ht="16.5" customHeight="1">
      <c r="A5" s="1" t="s">
        <v>38</v>
      </c>
      <c r="W5" s="1" t="s">
        <v>41</v>
      </c>
      <c r="AQ5" s="194"/>
      <c r="AR5" s="194"/>
      <c r="AS5" s="194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</row>
    <row r="6" spans="1:64" ht="16.5" customHeight="1">
      <c r="A6" s="221" t="s">
        <v>99</v>
      </c>
      <c r="B6" s="221"/>
      <c r="C6" s="221"/>
      <c r="D6" s="221"/>
      <c r="E6" s="221"/>
      <c r="F6" s="221"/>
      <c r="G6" s="247"/>
      <c r="H6" s="247"/>
      <c r="I6" s="247"/>
      <c r="J6" s="247"/>
      <c r="K6" s="247"/>
      <c r="L6" s="247"/>
      <c r="M6" s="247"/>
      <c r="W6" s="262"/>
      <c r="X6" s="262"/>
      <c r="Y6" s="262"/>
      <c r="Z6" s="262"/>
      <c r="AA6" s="262"/>
      <c r="AB6" s="262"/>
      <c r="AC6" s="262"/>
      <c r="AD6" s="262"/>
      <c r="AE6" s="14"/>
      <c r="AF6" s="193" t="s">
        <v>89</v>
      </c>
      <c r="AG6" s="193"/>
      <c r="AH6" s="261" t="s">
        <v>90</v>
      </c>
      <c r="AI6" s="261"/>
      <c r="AJ6" s="261"/>
      <c r="AK6" s="261"/>
      <c r="AL6" s="261"/>
      <c r="AM6" s="261"/>
      <c r="AN6" s="261"/>
      <c r="AO6" s="14"/>
      <c r="AP6" s="14"/>
      <c r="AQ6" s="202" t="s">
        <v>42</v>
      </c>
      <c r="AR6" s="202"/>
      <c r="AS6" s="202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51" t="s">
        <v>32</v>
      </c>
      <c r="BL6" s="251"/>
    </row>
    <row r="7" spans="1:64" ht="16.5" customHeight="1" thickBot="1">
      <c r="A7" s="222"/>
      <c r="B7" s="222"/>
      <c r="C7" s="222"/>
      <c r="D7" s="222"/>
      <c r="E7" s="222"/>
      <c r="F7" s="222"/>
      <c r="G7" s="248"/>
      <c r="H7" s="248"/>
      <c r="I7" s="248"/>
      <c r="J7" s="248"/>
      <c r="K7" s="248"/>
      <c r="L7" s="248"/>
      <c r="M7" s="248"/>
      <c r="W7" s="263"/>
      <c r="X7" s="263"/>
      <c r="Y7" s="263"/>
      <c r="Z7" s="263"/>
      <c r="AA7" s="263"/>
      <c r="AB7" s="263"/>
      <c r="AC7" s="263"/>
      <c r="AD7" s="263"/>
      <c r="AE7" s="14"/>
      <c r="AF7" s="14"/>
      <c r="AG7" s="14"/>
      <c r="AH7" s="261"/>
      <c r="AI7" s="261"/>
      <c r="AJ7" s="261"/>
      <c r="AK7" s="261"/>
      <c r="AL7" s="261"/>
      <c r="AM7" s="261"/>
      <c r="AN7" s="261"/>
      <c r="AO7" s="14"/>
      <c r="AP7" s="14"/>
      <c r="AQ7" s="194"/>
      <c r="AR7" s="194"/>
      <c r="AS7" s="19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52"/>
      <c r="BL7" s="252"/>
    </row>
    <row r="8" spans="1:64" ht="16.5" customHeight="1">
      <c r="A8" s="221" t="s">
        <v>31</v>
      </c>
      <c r="B8" s="221"/>
      <c r="C8" s="221"/>
      <c r="D8" s="221"/>
      <c r="E8" s="221"/>
      <c r="F8" s="221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14"/>
      <c r="AF8" s="193" t="s">
        <v>89</v>
      </c>
      <c r="AG8" s="193"/>
      <c r="AH8" s="261" t="s">
        <v>91</v>
      </c>
      <c r="AI8" s="261"/>
      <c r="AJ8" s="261"/>
      <c r="AK8" s="261"/>
      <c r="AL8" s="261"/>
      <c r="AM8" s="261"/>
      <c r="AN8" s="261"/>
      <c r="AO8" s="14"/>
      <c r="AP8" s="14"/>
      <c r="AQ8" s="202" t="s">
        <v>44</v>
      </c>
      <c r="AR8" s="202"/>
      <c r="AS8" s="202"/>
      <c r="AT8" s="259"/>
      <c r="AU8" s="259"/>
      <c r="AV8" s="259"/>
      <c r="AW8" s="259"/>
      <c r="AX8" s="259"/>
      <c r="AY8" s="259"/>
      <c r="AZ8" s="259"/>
      <c r="BA8" s="259"/>
      <c r="BB8" s="202" t="s">
        <v>88</v>
      </c>
      <c r="BC8" s="202"/>
      <c r="BD8" s="202"/>
      <c r="BE8" s="259"/>
      <c r="BF8" s="259"/>
      <c r="BG8" s="259"/>
      <c r="BH8" s="259"/>
      <c r="BI8" s="259"/>
      <c r="BJ8" s="259"/>
      <c r="BK8" s="259"/>
      <c r="BL8" s="259"/>
    </row>
    <row r="9" spans="1:64" ht="16.5" customHeight="1" thickBot="1">
      <c r="A9" s="222"/>
      <c r="B9" s="222"/>
      <c r="C9" s="222"/>
      <c r="D9" s="222"/>
      <c r="E9" s="222"/>
      <c r="F9" s="222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94"/>
      <c r="AR9" s="194"/>
      <c r="AS9" s="194"/>
      <c r="AT9" s="260"/>
      <c r="AU9" s="260"/>
      <c r="AV9" s="260"/>
      <c r="AW9" s="260"/>
      <c r="AX9" s="260"/>
      <c r="AY9" s="260"/>
      <c r="AZ9" s="260"/>
      <c r="BA9" s="260"/>
      <c r="BB9" s="194"/>
      <c r="BC9" s="194"/>
      <c r="BD9" s="194"/>
      <c r="BE9" s="260"/>
      <c r="BF9" s="260"/>
      <c r="BG9" s="260"/>
      <c r="BH9" s="260"/>
      <c r="BI9" s="260"/>
      <c r="BJ9" s="260"/>
      <c r="BK9" s="260"/>
      <c r="BL9" s="260"/>
    </row>
    <row r="10" spans="1:64" ht="7.5" customHeight="1" thickBot="1">
      <c r="A10" s="2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</row>
    <row r="11" spans="1:64" ht="16.5" customHeight="1">
      <c r="A11" s="243" t="s">
        <v>58</v>
      </c>
      <c r="B11" s="244"/>
      <c r="C11" s="244"/>
      <c r="D11" s="244"/>
      <c r="E11" s="244"/>
      <c r="F11" s="244"/>
      <c r="G11" s="91" t="s">
        <v>7</v>
      </c>
      <c r="H11" s="91"/>
      <c r="I11" s="91" t="s">
        <v>8</v>
      </c>
      <c r="J11" s="91"/>
      <c r="K11" s="91" t="s">
        <v>9</v>
      </c>
      <c r="L11" s="91"/>
      <c r="M11" s="91" t="s">
        <v>10</v>
      </c>
      <c r="N11" s="91"/>
      <c r="O11" s="91" t="s">
        <v>11</v>
      </c>
      <c r="P11" s="91"/>
      <c r="Q11" s="91" t="s">
        <v>8</v>
      </c>
      <c r="R11" s="91"/>
      <c r="S11" s="91" t="s">
        <v>9</v>
      </c>
      <c r="T11" s="91"/>
      <c r="U11" s="91" t="s">
        <v>10</v>
      </c>
      <c r="V11" s="91"/>
      <c r="W11" s="91" t="s">
        <v>12</v>
      </c>
      <c r="X11" s="91"/>
      <c r="Y11" s="190" t="s">
        <v>30</v>
      </c>
      <c r="Z11" s="190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7"/>
    </row>
    <row r="12" spans="1:64" ht="16.5" customHeight="1" thickBot="1">
      <c r="A12" s="245"/>
      <c r="B12" s="246"/>
      <c r="C12" s="246"/>
      <c r="D12" s="246"/>
      <c r="E12" s="246"/>
      <c r="F12" s="246"/>
      <c r="G12" s="133" t="str">
        <f>IF($AQ$20="","",LEFT(RIGHT(" \" &amp; $AQ$20,9),1))</f>
        <v/>
      </c>
      <c r="H12" s="133"/>
      <c r="I12" s="133" t="str">
        <f>IF($AQ$20="","",LEFT(RIGHT(" \" &amp; $AQ$20,8),1))</f>
        <v/>
      </c>
      <c r="J12" s="133"/>
      <c r="K12" s="133" t="str">
        <f>IF($AQ$20="","",LEFT(RIGHT(" \" &amp; $AQ$20,7),1))</f>
        <v/>
      </c>
      <c r="L12" s="133"/>
      <c r="M12" s="133" t="str">
        <f>IF($AQ$20="","",LEFT(RIGHT(" \" &amp; $AQ$20,6),1))</f>
        <v/>
      </c>
      <c r="N12" s="133"/>
      <c r="O12" s="133" t="str">
        <f>IF($AQ$20="","",LEFT(RIGHT(" \" &amp; $AQ$20,5),1))</f>
        <v/>
      </c>
      <c r="P12" s="133"/>
      <c r="Q12" s="133" t="str">
        <f>IF($AQ$20="","",LEFT(RIGHT(" \" &amp; $AQ$20,4),1))</f>
        <v/>
      </c>
      <c r="R12" s="133"/>
      <c r="S12" s="133" t="str">
        <f>IF($AQ$20="","",LEFT(RIGHT(" \" &amp; $AQ$20,3),1))</f>
        <v/>
      </c>
      <c r="T12" s="133"/>
      <c r="U12" s="133" t="str">
        <f>IF($AQ$20="","",LEFT(RIGHT(" \" &amp; $AQ$20,2),1))</f>
        <v/>
      </c>
      <c r="V12" s="133"/>
      <c r="W12" s="133" t="str">
        <f>IF($AQ$20="","",LEFT(RIGHT(" \" &amp; $AQ$20,1),1))</f>
        <v/>
      </c>
      <c r="X12" s="133"/>
      <c r="Y12" s="191"/>
      <c r="Z12" s="191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1"/>
      <c r="BJ12" s="121"/>
      <c r="BK12" s="121"/>
      <c r="BL12" s="124"/>
    </row>
    <row r="13" spans="1:64" ht="16.5" customHeight="1">
      <c r="A13" s="245"/>
      <c r="B13" s="246"/>
      <c r="C13" s="246"/>
      <c r="D13" s="246"/>
      <c r="E13" s="246"/>
      <c r="F13" s="246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91"/>
      <c r="Z13" s="191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82"/>
      <c r="BI13" s="188" t="s">
        <v>28</v>
      </c>
      <c r="BJ13" s="91"/>
      <c r="BK13" s="91"/>
      <c r="BL13" s="189"/>
    </row>
    <row r="14" spans="1:64" ht="16.5" customHeight="1" thickBot="1">
      <c r="A14" s="245"/>
      <c r="B14" s="246"/>
      <c r="C14" s="246"/>
      <c r="D14" s="246"/>
      <c r="E14" s="246"/>
      <c r="F14" s="246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91"/>
      <c r="Z14" s="191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2"/>
      <c r="BI14" s="169"/>
      <c r="BJ14" s="201"/>
      <c r="BK14" s="199" t="s">
        <v>29</v>
      </c>
      <c r="BL14" s="200"/>
    </row>
    <row r="15" spans="1:64" ht="11.25" customHeight="1">
      <c r="A15" s="227"/>
      <c r="B15" s="228"/>
      <c r="C15" s="228"/>
      <c r="D15" s="228"/>
      <c r="E15" s="228"/>
      <c r="F15" s="229"/>
      <c r="G15" s="135" t="s">
        <v>0</v>
      </c>
      <c r="H15" s="136"/>
      <c r="I15" s="136"/>
      <c r="J15" s="136"/>
      <c r="K15" s="136"/>
      <c r="L15" s="137"/>
      <c r="M15" s="135" t="s">
        <v>1</v>
      </c>
      <c r="N15" s="136"/>
      <c r="O15" s="136"/>
      <c r="P15" s="136"/>
      <c r="Q15" s="136"/>
      <c r="R15" s="137"/>
      <c r="S15" s="135" t="s">
        <v>2</v>
      </c>
      <c r="T15" s="136"/>
      <c r="U15" s="136"/>
      <c r="V15" s="136"/>
      <c r="W15" s="136"/>
      <c r="X15" s="137"/>
      <c r="Y15" s="108" t="s">
        <v>3</v>
      </c>
      <c r="Z15" s="109"/>
      <c r="AA15" s="109"/>
      <c r="AB15" s="109"/>
      <c r="AC15" s="109"/>
      <c r="AD15" s="110"/>
      <c r="AE15" s="108" t="s">
        <v>4</v>
      </c>
      <c r="AF15" s="109"/>
      <c r="AG15" s="109"/>
      <c r="AH15" s="109"/>
      <c r="AI15" s="109"/>
      <c r="AJ15" s="110"/>
      <c r="AK15" s="108" t="s">
        <v>5</v>
      </c>
      <c r="AL15" s="109"/>
      <c r="AM15" s="109"/>
      <c r="AN15" s="109"/>
      <c r="AO15" s="109"/>
      <c r="AP15" s="110"/>
      <c r="AQ15" s="108" t="s">
        <v>6</v>
      </c>
      <c r="AR15" s="109"/>
      <c r="AS15" s="109"/>
      <c r="AT15" s="109"/>
      <c r="AU15" s="109"/>
      <c r="AV15" s="109"/>
      <c r="AW15" s="4"/>
      <c r="AX15" s="5"/>
      <c r="AY15" s="5"/>
      <c r="AZ15" s="6"/>
      <c r="BA15" s="185" t="s">
        <v>14</v>
      </c>
      <c r="BB15" s="186"/>
      <c r="BC15" s="186"/>
      <c r="BD15" s="186"/>
      <c r="BE15" s="186"/>
      <c r="BF15" s="187"/>
      <c r="BG15" s="185" t="s">
        <v>15</v>
      </c>
      <c r="BH15" s="186"/>
      <c r="BI15" s="186"/>
      <c r="BJ15" s="186"/>
      <c r="BK15" s="186"/>
      <c r="BL15" s="187"/>
    </row>
    <row r="16" spans="1:64" ht="17.25" customHeight="1">
      <c r="A16" s="230"/>
      <c r="B16" s="231"/>
      <c r="C16" s="231"/>
      <c r="D16" s="231"/>
      <c r="E16" s="231"/>
      <c r="F16" s="232"/>
      <c r="G16" s="195" t="s">
        <v>21</v>
      </c>
      <c r="H16" s="112"/>
      <c r="I16" s="112"/>
      <c r="J16" s="112"/>
      <c r="K16" s="112"/>
      <c r="L16" s="113"/>
      <c r="M16" s="195" t="s">
        <v>16</v>
      </c>
      <c r="N16" s="112"/>
      <c r="O16" s="112"/>
      <c r="P16" s="112"/>
      <c r="Q16" s="112"/>
      <c r="R16" s="113"/>
      <c r="S16" s="111" t="s">
        <v>17</v>
      </c>
      <c r="T16" s="112"/>
      <c r="U16" s="112"/>
      <c r="V16" s="112"/>
      <c r="W16" s="112"/>
      <c r="X16" s="113"/>
      <c r="Y16" s="99"/>
      <c r="Z16" s="100"/>
      <c r="AA16" s="100"/>
      <c r="AB16" s="100"/>
      <c r="AC16" s="100"/>
      <c r="AD16" s="101"/>
      <c r="AE16" s="117" t="s">
        <v>64</v>
      </c>
      <c r="AF16" s="118"/>
      <c r="AG16" s="118"/>
      <c r="AH16" s="118"/>
      <c r="AI16" s="118"/>
      <c r="AJ16" s="119"/>
      <c r="AK16" s="195" t="s">
        <v>65</v>
      </c>
      <c r="AL16" s="112"/>
      <c r="AM16" s="112"/>
      <c r="AN16" s="112"/>
      <c r="AO16" s="112"/>
      <c r="AP16" s="113"/>
      <c r="AQ16" s="111" t="s">
        <v>45</v>
      </c>
      <c r="AR16" s="253"/>
      <c r="AS16" s="253"/>
      <c r="AT16" s="253"/>
      <c r="AU16" s="253"/>
      <c r="AV16" s="254"/>
      <c r="AW16" s="8"/>
      <c r="AX16" s="9"/>
      <c r="AY16" s="198"/>
      <c r="AZ16" s="10"/>
      <c r="BA16" s="117" t="s">
        <v>39</v>
      </c>
      <c r="BB16" s="118"/>
      <c r="BC16" s="118"/>
      <c r="BD16" s="118"/>
      <c r="BE16" s="118"/>
      <c r="BF16" s="119"/>
      <c r="BG16" s="195" t="s">
        <v>20</v>
      </c>
      <c r="BH16" s="112"/>
      <c r="BI16" s="112"/>
      <c r="BJ16" s="112"/>
      <c r="BK16" s="112"/>
      <c r="BL16" s="113"/>
    </row>
    <row r="17" spans="1:64" ht="17.25" customHeight="1">
      <c r="A17" s="233"/>
      <c r="B17" s="234"/>
      <c r="C17" s="234"/>
      <c r="D17" s="234"/>
      <c r="E17" s="234"/>
      <c r="F17" s="235"/>
      <c r="G17" s="239"/>
      <c r="H17" s="240"/>
      <c r="I17" s="240"/>
      <c r="J17" s="240"/>
      <c r="K17" s="240"/>
      <c r="L17" s="241"/>
      <c r="M17" s="242"/>
      <c r="N17" s="240"/>
      <c r="O17" s="240"/>
      <c r="P17" s="240"/>
      <c r="Q17" s="240"/>
      <c r="R17" s="241"/>
      <c r="S17" s="114"/>
      <c r="T17" s="115"/>
      <c r="U17" s="115"/>
      <c r="V17" s="115"/>
      <c r="W17" s="115"/>
      <c r="X17" s="116"/>
      <c r="Y17" s="102" t="s">
        <v>19</v>
      </c>
      <c r="Z17" s="103"/>
      <c r="AA17" s="103"/>
      <c r="AB17" s="103"/>
      <c r="AC17" s="103"/>
      <c r="AD17" s="104"/>
      <c r="AE17" s="102"/>
      <c r="AF17" s="103"/>
      <c r="AG17" s="103"/>
      <c r="AH17" s="103"/>
      <c r="AI17" s="103"/>
      <c r="AJ17" s="104"/>
      <c r="AK17" s="102" t="s">
        <v>27</v>
      </c>
      <c r="AL17" s="103"/>
      <c r="AM17" s="103"/>
      <c r="AN17" s="103"/>
      <c r="AO17" s="103"/>
      <c r="AP17" s="104"/>
      <c r="AQ17" s="223"/>
      <c r="AR17" s="224"/>
      <c r="AS17" s="224"/>
      <c r="AT17" s="224"/>
      <c r="AU17" s="224"/>
      <c r="AV17" s="225"/>
      <c r="AW17" s="8"/>
      <c r="AX17" s="9"/>
      <c r="AY17" s="198"/>
      <c r="AZ17" s="10"/>
      <c r="BA17" s="102"/>
      <c r="BB17" s="103"/>
      <c r="BC17" s="103"/>
      <c r="BD17" s="103"/>
      <c r="BE17" s="103"/>
      <c r="BF17" s="104"/>
      <c r="BG17" s="170" t="s">
        <v>26</v>
      </c>
      <c r="BH17" s="171"/>
      <c r="BI17" s="171"/>
      <c r="BJ17" s="171"/>
      <c r="BK17" s="171"/>
      <c r="BL17" s="172"/>
    </row>
    <row r="18" spans="1:64" ht="21" customHeight="1">
      <c r="A18" s="236" t="s">
        <v>22</v>
      </c>
      <c r="B18" s="237"/>
      <c r="C18" s="237"/>
      <c r="D18" s="237"/>
      <c r="E18" s="237"/>
      <c r="F18" s="238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83"/>
      <c r="T18" s="183"/>
      <c r="U18" s="183"/>
      <c r="V18" s="184"/>
      <c r="W18" s="172" t="s">
        <v>18</v>
      </c>
      <c r="X18" s="123"/>
      <c r="Y18" s="106" t="str">
        <f>IF(OR(G18="",M18=""),"",M18*S18/100)</f>
        <v/>
      </c>
      <c r="Z18" s="106"/>
      <c r="AA18" s="106"/>
      <c r="AB18" s="106" t="str">
        <f>IF(OR(J18="",P18=""),"",P18*V18/100)</f>
        <v/>
      </c>
      <c r="AC18" s="106"/>
      <c r="AD18" s="106"/>
      <c r="AE18" s="105"/>
      <c r="AF18" s="105"/>
      <c r="AG18" s="105"/>
      <c r="AH18" s="105"/>
      <c r="AI18" s="105"/>
      <c r="AJ18" s="105"/>
      <c r="AK18" s="106" t="str">
        <f>IF(Y18="","",Y18-AE18)</f>
        <v/>
      </c>
      <c r="AL18" s="106"/>
      <c r="AM18" s="106"/>
      <c r="AN18" s="106" t="str">
        <f>IF(AH18="","",AH18-AK18)</f>
        <v/>
      </c>
      <c r="AO18" s="106"/>
      <c r="AP18" s="106"/>
      <c r="AQ18" s="105"/>
      <c r="AR18" s="105"/>
      <c r="AS18" s="105"/>
      <c r="AT18" s="105"/>
      <c r="AU18" s="105"/>
      <c r="AV18" s="226"/>
      <c r="AW18" s="8"/>
      <c r="AX18" s="9"/>
      <c r="AY18" s="198"/>
      <c r="AZ18" s="10"/>
      <c r="BA18" s="92"/>
      <c r="BB18" s="93"/>
      <c r="BC18" s="93"/>
      <c r="BD18" s="93"/>
      <c r="BE18" s="93"/>
      <c r="BF18" s="94"/>
      <c r="BG18" s="92"/>
      <c r="BH18" s="93"/>
      <c r="BI18" s="93"/>
      <c r="BJ18" s="93"/>
      <c r="BK18" s="93"/>
      <c r="BL18" s="94"/>
    </row>
    <row r="19" spans="1:64" ht="21" customHeight="1">
      <c r="A19" s="216" t="s">
        <v>23</v>
      </c>
      <c r="B19" s="217"/>
      <c r="C19" s="217"/>
      <c r="D19" s="217"/>
      <c r="E19" s="217"/>
      <c r="F19" s="218"/>
      <c r="G19" s="106" t="str">
        <f>IF(G18="","",ROUNDDOWN(G18*0.1,0))</f>
        <v/>
      </c>
      <c r="H19" s="106"/>
      <c r="I19" s="106"/>
      <c r="J19" s="106"/>
      <c r="K19" s="106"/>
      <c r="L19" s="106"/>
      <c r="M19" s="207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9"/>
      <c r="AE19" s="106" t="str">
        <f>IF(AE18="","",ROUNDDOWN(AE18*0.1,0))</f>
        <v/>
      </c>
      <c r="AF19" s="106"/>
      <c r="AG19" s="106"/>
      <c r="AH19" s="106"/>
      <c r="AI19" s="106"/>
      <c r="AJ19" s="106"/>
      <c r="AK19" s="207"/>
      <c r="AL19" s="208"/>
      <c r="AM19" s="208"/>
      <c r="AN19" s="208"/>
      <c r="AO19" s="208"/>
      <c r="AP19" s="209"/>
      <c r="AQ19" s="106" t="str">
        <f>IF(AQ18="","",ROUNDDOWN(AQ18*0.1,0))</f>
        <v/>
      </c>
      <c r="AR19" s="106"/>
      <c r="AS19" s="106"/>
      <c r="AT19" s="106"/>
      <c r="AU19" s="106"/>
      <c r="AV19" s="173"/>
      <c r="AW19" s="8"/>
      <c r="AX19" s="9"/>
      <c r="AY19" s="198"/>
      <c r="AZ19" s="10"/>
      <c r="BA19" s="255" t="s">
        <v>80</v>
      </c>
      <c r="BB19" s="151" t="s">
        <v>79</v>
      </c>
      <c r="BC19" s="153"/>
      <c r="BD19" s="154"/>
      <c r="BE19" s="154"/>
      <c r="BF19" s="155"/>
      <c r="BG19" s="95" t="str">
        <f>IF(BG18="","",ROUNDDOWN(BG18*0.05,0))</f>
        <v/>
      </c>
      <c r="BH19" s="96"/>
      <c r="BI19" s="96"/>
      <c r="BJ19" s="96"/>
      <c r="BK19" s="96"/>
      <c r="BL19" s="97"/>
    </row>
    <row r="20" spans="1:64" ht="21" customHeight="1" thickBot="1">
      <c r="A20" s="213" t="s">
        <v>24</v>
      </c>
      <c r="B20" s="214"/>
      <c r="C20" s="214"/>
      <c r="D20" s="214"/>
      <c r="E20" s="214"/>
      <c r="F20" s="215"/>
      <c r="G20" s="140" t="str">
        <f>IF(G18="","",G18+G19)</f>
        <v/>
      </c>
      <c r="H20" s="140"/>
      <c r="I20" s="140"/>
      <c r="J20" s="140"/>
      <c r="K20" s="140"/>
      <c r="L20" s="140"/>
      <c r="M20" s="210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2"/>
      <c r="AE20" s="140" t="str">
        <f>IF(AE18="","",AE18+AE19)</f>
        <v/>
      </c>
      <c r="AF20" s="140"/>
      <c r="AG20" s="140"/>
      <c r="AH20" s="140"/>
      <c r="AI20" s="140"/>
      <c r="AJ20" s="140"/>
      <c r="AK20" s="210"/>
      <c r="AL20" s="211"/>
      <c r="AM20" s="211"/>
      <c r="AN20" s="211"/>
      <c r="AO20" s="211"/>
      <c r="AP20" s="212"/>
      <c r="AQ20" s="140" t="str">
        <f>IF(AQ18="","",AQ18+AQ19)</f>
        <v/>
      </c>
      <c r="AR20" s="140"/>
      <c r="AS20" s="140"/>
      <c r="AT20" s="140"/>
      <c r="AU20" s="140"/>
      <c r="AV20" s="141"/>
      <c r="AW20" s="8"/>
      <c r="AX20" s="9"/>
      <c r="AY20" s="9"/>
      <c r="AZ20" s="10"/>
      <c r="BA20" s="256"/>
      <c r="BB20" s="152"/>
      <c r="BC20" s="102"/>
      <c r="BD20" s="103"/>
      <c r="BE20" s="103"/>
      <c r="BF20" s="104"/>
      <c r="BG20" s="95" t="str">
        <f>IF(BG18="","",BG18+BG19)</f>
        <v/>
      </c>
      <c r="BH20" s="96"/>
      <c r="BI20" s="96"/>
      <c r="BJ20" s="96"/>
      <c r="BK20" s="96"/>
      <c r="BL20" s="97"/>
    </row>
    <row r="21" spans="1:64" ht="30" customHeight="1">
      <c r="A21" s="12"/>
      <c r="B21" s="12"/>
      <c r="C21" s="12"/>
      <c r="D21" s="12"/>
      <c r="E21" s="12"/>
      <c r="F21" s="12"/>
      <c r="G21" s="98" t="s">
        <v>25</v>
      </c>
      <c r="H21" s="98"/>
      <c r="I21" s="107"/>
      <c r="J21" s="107"/>
      <c r="K21" s="107"/>
      <c r="L21" s="107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98" t="s">
        <v>25</v>
      </c>
      <c r="AF21" s="98"/>
      <c r="AG21" s="107"/>
      <c r="AH21" s="107"/>
      <c r="AI21" s="107"/>
      <c r="AJ21" s="107"/>
      <c r="AK21" s="11"/>
      <c r="AL21" s="11"/>
      <c r="AM21" s="11"/>
      <c r="AN21" s="11"/>
      <c r="AO21" s="11"/>
      <c r="AP21" s="11"/>
      <c r="AQ21" s="13"/>
      <c r="AR21" s="13"/>
      <c r="AS21" s="13"/>
      <c r="AT21" s="13"/>
      <c r="AU21" s="13"/>
      <c r="AV21" s="13"/>
      <c r="BA21" s="7"/>
      <c r="BB21" s="7"/>
      <c r="BC21" s="7"/>
      <c r="BD21" s="7"/>
      <c r="BE21" s="7"/>
      <c r="BF21" s="7"/>
      <c r="BG21" s="139" t="s">
        <v>25</v>
      </c>
      <c r="BH21" s="139"/>
      <c r="BI21" s="166"/>
      <c r="BJ21" s="166"/>
      <c r="BK21" s="166"/>
      <c r="BL21" s="166"/>
    </row>
    <row r="22" spans="1:64" ht="10.5" customHeight="1">
      <c r="A22" s="12"/>
      <c r="B22" s="12"/>
      <c r="C22" s="12"/>
      <c r="D22" s="12"/>
      <c r="E22" s="12"/>
      <c r="F22" s="12"/>
      <c r="G22" s="16"/>
      <c r="H22" s="16"/>
      <c r="I22" s="13"/>
      <c r="J22" s="13"/>
      <c r="K22" s="13"/>
      <c r="L22" s="13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22"/>
      <c r="AF22" s="23"/>
      <c r="AG22" s="23"/>
      <c r="AH22" s="23"/>
      <c r="AI22" s="23"/>
      <c r="AJ22" s="23"/>
      <c r="AK22" s="23"/>
      <c r="AL22" s="11"/>
      <c r="AM22" s="11"/>
      <c r="AN22" s="11"/>
      <c r="AO22" s="11"/>
      <c r="AP22" s="11"/>
      <c r="AQ22" s="13"/>
      <c r="AR22" s="13"/>
      <c r="AS22" s="13"/>
      <c r="AT22" s="13"/>
      <c r="AU22" s="13"/>
      <c r="AV22" s="13"/>
      <c r="BA22" s="7"/>
      <c r="BB22" s="7"/>
      <c r="BC22" s="7"/>
      <c r="BD22" s="7"/>
      <c r="BE22" s="7"/>
      <c r="BF22" s="7"/>
      <c r="BG22" s="16"/>
      <c r="BH22" s="16"/>
      <c r="BI22" s="13"/>
      <c r="BJ22" s="13"/>
      <c r="BK22" s="13"/>
      <c r="BL22" s="13"/>
    </row>
    <row r="23" spans="1:64" ht="10.5" customHeight="1">
      <c r="A23" s="12"/>
      <c r="B23" s="12"/>
      <c r="C23" s="12"/>
      <c r="D23" s="12"/>
      <c r="E23" s="12"/>
      <c r="F23" s="12"/>
      <c r="G23" s="16"/>
      <c r="H23" s="16"/>
      <c r="I23" s="13"/>
      <c r="J23" s="13"/>
      <c r="K23" s="13"/>
      <c r="L23" s="13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22"/>
      <c r="AF23" s="163" t="s">
        <v>63</v>
      </c>
      <c r="AG23" s="163"/>
      <c r="AH23" s="163"/>
      <c r="AI23" s="163"/>
      <c r="AJ23" s="163"/>
      <c r="AK23" s="163"/>
      <c r="AL23" s="174" t="s">
        <v>92</v>
      </c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</row>
    <row r="24" spans="1:64" ht="10.5" customHeight="1" thickBo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22"/>
      <c r="AF24" s="164"/>
      <c r="AG24" s="164"/>
      <c r="AH24" s="164"/>
      <c r="AI24" s="164"/>
      <c r="AJ24" s="164"/>
      <c r="AK24" s="164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</row>
    <row r="25" spans="1:64" ht="18" customHeight="1">
      <c r="A25" s="123" t="s">
        <v>97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206" t="s">
        <v>54</v>
      </c>
      <c r="V25" s="206"/>
      <c r="W25" s="206"/>
      <c r="X25" s="205" t="s">
        <v>52</v>
      </c>
      <c r="Y25" s="205"/>
      <c r="Z25" s="205"/>
      <c r="AA25" s="205"/>
      <c r="AB25" s="205"/>
      <c r="AC25" s="205"/>
      <c r="AD25" s="205"/>
      <c r="AE25" s="17"/>
      <c r="AF25" s="161" t="s">
        <v>47</v>
      </c>
      <c r="AG25" s="162"/>
      <c r="AH25" s="162"/>
      <c r="AI25" s="162"/>
      <c r="AJ25" s="162"/>
      <c r="AK25" s="162"/>
      <c r="AL25" s="162" t="s">
        <v>98</v>
      </c>
      <c r="AM25" s="162"/>
      <c r="AN25" s="162"/>
      <c r="AO25" s="162"/>
      <c r="AP25" s="162"/>
      <c r="AQ25" s="162"/>
      <c r="AR25" s="180" t="s">
        <v>50</v>
      </c>
      <c r="AS25" s="181"/>
      <c r="AT25" s="181"/>
      <c r="AU25" s="181"/>
      <c r="AV25" s="181"/>
      <c r="AW25" s="162" t="s">
        <v>48</v>
      </c>
      <c r="AX25" s="162"/>
      <c r="AY25" s="162"/>
      <c r="AZ25" s="162"/>
      <c r="BA25" s="162"/>
      <c r="BB25" s="162"/>
      <c r="BC25" s="162"/>
      <c r="BD25" s="162"/>
      <c r="BE25" s="162" t="s">
        <v>49</v>
      </c>
      <c r="BF25" s="162"/>
      <c r="BG25" s="162"/>
      <c r="BH25" s="162"/>
      <c r="BI25" s="162"/>
      <c r="BJ25" s="162"/>
      <c r="BK25" s="162"/>
      <c r="BL25" s="167"/>
    </row>
    <row r="26" spans="1:64" ht="18" customHeight="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206"/>
      <c r="V26" s="206"/>
      <c r="W26" s="206"/>
      <c r="X26" s="205" t="s">
        <v>53</v>
      </c>
      <c r="Y26" s="205"/>
      <c r="Z26" s="205"/>
      <c r="AA26" s="205"/>
      <c r="AB26" s="205"/>
      <c r="AC26" s="205"/>
      <c r="AD26" s="205"/>
      <c r="AE26" s="17"/>
      <c r="AF26" s="168"/>
      <c r="AG26" s="131"/>
      <c r="AH26" s="131"/>
      <c r="AI26" s="131"/>
      <c r="AJ26" s="131"/>
      <c r="AK26" s="131"/>
      <c r="AL26" s="445"/>
      <c r="AM26" s="446"/>
      <c r="AN26" s="446"/>
      <c r="AO26" s="446"/>
      <c r="AP26" s="446"/>
      <c r="AQ26" s="447"/>
      <c r="AR26" s="125"/>
      <c r="AS26" s="126"/>
      <c r="AT26" s="126"/>
      <c r="AU26" s="126"/>
      <c r="AV26" s="127"/>
      <c r="AW26" s="176"/>
      <c r="AX26" s="176"/>
      <c r="AY26" s="176"/>
      <c r="AZ26" s="176"/>
      <c r="BA26" s="176"/>
      <c r="BB26" s="176"/>
      <c r="BC26" s="176"/>
      <c r="BD26" s="176"/>
      <c r="BE26" s="131"/>
      <c r="BF26" s="131"/>
      <c r="BG26" s="131"/>
      <c r="BH26" s="131"/>
      <c r="BI26" s="131"/>
      <c r="BJ26" s="131"/>
      <c r="BK26" s="131"/>
      <c r="BL26" s="178"/>
    </row>
    <row r="27" spans="1:64" ht="18" customHeight="1" thickBo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 t="s">
        <v>51</v>
      </c>
      <c r="V27" s="123"/>
      <c r="W27" s="123"/>
      <c r="X27" s="123"/>
      <c r="Y27" s="123"/>
      <c r="Z27" s="123"/>
      <c r="AA27" s="123"/>
      <c r="AB27" s="123"/>
      <c r="AC27" s="123"/>
      <c r="AD27" s="123"/>
      <c r="AE27" s="3"/>
      <c r="AF27" s="169"/>
      <c r="AG27" s="132"/>
      <c r="AH27" s="132"/>
      <c r="AI27" s="132"/>
      <c r="AJ27" s="132"/>
      <c r="AK27" s="132"/>
      <c r="AL27" s="448"/>
      <c r="AM27" s="449"/>
      <c r="AN27" s="449"/>
      <c r="AO27" s="449"/>
      <c r="AP27" s="449"/>
      <c r="AQ27" s="450"/>
      <c r="AR27" s="128"/>
      <c r="AS27" s="129"/>
      <c r="AT27" s="129"/>
      <c r="AU27" s="129"/>
      <c r="AV27" s="130"/>
      <c r="AW27" s="177"/>
      <c r="AX27" s="177"/>
      <c r="AY27" s="177"/>
      <c r="AZ27" s="177"/>
      <c r="BA27" s="177"/>
      <c r="BB27" s="177"/>
      <c r="BC27" s="177"/>
      <c r="BD27" s="177"/>
      <c r="BE27" s="132"/>
      <c r="BF27" s="132"/>
      <c r="BG27" s="132"/>
      <c r="BH27" s="132"/>
      <c r="BI27" s="132"/>
      <c r="BJ27" s="132"/>
      <c r="BK27" s="132"/>
      <c r="BL27" s="179"/>
    </row>
    <row r="28" spans="1:64" ht="7.5" customHeigh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9"/>
      <c r="AF28" s="18"/>
      <c r="AG28" s="18"/>
      <c r="AH28" s="18"/>
      <c r="AI28" s="18"/>
      <c r="AJ28" s="18"/>
      <c r="AK28" s="18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</row>
    <row r="29" spans="1:64" ht="1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70"/>
      <c r="AE29" s="170" t="s">
        <v>13</v>
      </c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2"/>
    </row>
    <row r="30" spans="1:64" ht="15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 t="s">
        <v>56</v>
      </c>
      <c r="AF30" s="123"/>
      <c r="AG30" s="123"/>
      <c r="AH30" s="123"/>
      <c r="AI30" s="123"/>
      <c r="AJ30" s="123" t="s">
        <v>66</v>
      </c>
      <c r="AK30" s="123"/>
      <c r="AL30" s="123"/>
      <c r="AM30" s="123"/>
      <c r="AN30" s="123"/>
      <c r="AO30" s="123" t="s">
        <v>57</v>
      </c>
      <c r="AP30" s="123"/>
      <c r="AQ30" s="123"/>
      <c r="AR30" s="123"/>
      <c r="AS30" s="123"/>
      <c r="AT30" s="123" t="s">
        <v>55</v>
      </c>
      <c r="AU30" s="123"/>
      <c r="AV30" s="123"/>
      <c r="AW30" s="123"/>
      <c r="AX30" s="123"/>
      <c r="AY30" s="123" t="s">
        <v>60</v>
      </c>
      <c r="AZ30" s="123"/>
      <c r="BA30" s="123"/>
      <c r="BB30" s="123"/>
      <c r="BC30" s="123"/>
      <c r="BD30" s="123" t="s">
        <v>61</v>
      </c>
      <c r="BE30" s="123"/>
      <c r="BF30" s="123"/>
      <c r="BG30" s="123"/>
      <c r="BH30" s="123"/>
      <c r="BI30" s="123"/>
      <c r="BJ30" s="123"/>
      <c r="BK30" s="123"/>
      <c r="BL30" s="123"/>
    </row>
    <row r="31" spans="1:64" ht="17.25" customHeight="1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65"/>
      <c r="AF31" s="165"/>
      <c r="AG31" s="165"/>
      <c r="AH31" s="165"/>
      <c r="AI31" s="165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42" t="s">
        <v>46</v>
      </c>
      <c r="BE31" s="143"/>
      <c r="BF31" s="144"/>
      <c r="BG31" s="138" t="s">
        <v>59</v>
      </c>
      <c r="BH31" s="138"/>
      <c r="BI31" s="138"/>
      <c r="BJ31" s="138"/>
      <c r="BK31" s="138"/>
      <c r="BL31" s="138"/>
    </row>
    <row r="32" spans="1:64" ht="17.25" customHeigh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65"/>
      <c r="AF32" s="165"/>
      <c r="AG32" s="165"/>
      <c r="AH32" s="165"/>
      <c r="AI32" s="165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45"/>
      <c r="BE32" s="146"/>
      <c r="BF32" s="147"/>
      <c r="BG32" s="138"/>
      <c r="BH32" s="138"/>
      <c r="BI32" s="138"/>
      <c r="BJ32" s="138"/>
      <c r="BK32" s="138"/>
      <c r="BL32" s="138"/>
    </row>
    <row r="33" spans="1:64" ht="17.2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65"/>
      <c r="AF33" s="165"/>
      <c r="AG33" s="165"/>
      <c r="AH33" s="165"/>
      <c r="AI33" s="165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48"/>
      <c r="BE33" s="149"/>
      <c r="BF33" s="150"/>
      <c r="BG33" s="138"/>
      <c r="BH33" s="138"/>
      <c r="BI33" s="138"/>
      <c r="BJ33" s="138"/>
      <c r="BK33" s="138"/>
      <c r="BL33" s="138"/>
    </row>
    <row r="34" spans="1:64" ht="24" customHeight="1">
      <c r="A34" s="18" t="s">
        <v>101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34"/>
      <c r="AU34" s="134"/>
      <c r="AV34" s="134"/>
      <c r="AW34" s="134"/>
      <c r="AX34" s="134"/>
      <c r="AY34" s="134"/>
      <c r="AZ34" s="134"/>
      <c r="BA34" s="134"/>
      <c r="BB34" s="100"/>
      <c r="BC34" s="90"/>
      <c r="BD34" s="90"/>
      <c r="BE34" s="90"/>
      <c r="BF34" s="90"/>
      <c r="BG34" s="90"/>
      <c r="BH34" s="90"/>
      <c r="BI34" s="90"/>
      <c r="BJ34" s="90"/>
      <c r="BK34" s="90"/>
      <c r="BL34" s="90"/>
    </row>
    <row r="35" spans="1:64" ht="8.2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9"/>
      <c r="AU35" s="9"/>
      <c r="AV35" s="9"/>
      <c r="AW35" s="7"/>
      <c r="AX35" s="7"/>
      <c r="AY35" s="7"/>
      <c r="AZ35" s="7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9"/>
      <c r="BL35" s="9"/>
    </row>
  </sheetData>
  <mergeCells count="161">
    <mergeCell ref="AL26:AQ26"/>
    <mergeCell ref="AL27:AQ27"/>
    <mergeCell ref="A6:F7"/>
    <mergeCell ref="G6:M7"/>
    <mergeCell ref="D3:Q3"/>
    <mergeCell ref="R3:S3"/>
    <mergeCell ref="BJ2:BK3"/>
    <mergeCell ref="AQ8:AS9"/>
    <mergeCell ref="BK6:BL7"/>
    <mergeCell ref="AQ16:AV16"/>
    <mergeCell ref="BA19:BA20"/>
    <mergeCell ref="AZ2:BC3"/>
    <mergeCell ref="BF2:BI3"/>
    <mergeCell ref="AX2:AY3"/>
    <mergeCell ref="BD2:BE3"/>
    <mergeCell ref="AE20:AJ20"/>
    <mergeCell ref="BB8:BD9"/>
    <mergeCell ref="AT8:BA9"/>
    <mergeCell ref="BE8:BL9"/>
    <mergeCell ref="AF6:AG6"/>
    <mergeCell ref="AF8:AG8"/>
    <mergeCell ref="AH6:AN6"/>
    <mergeCell ref="AH7:AN7"/>
    <mergeCell ref="AH8:AN8"/>
    <mergeCell ref="U11:V11"/>
    <mergeCell ref="W6:AD7"/>
    <mergeCell ref="G8:AD9"/>
    <mergeCell ref="W11:X11"/>
    <mergeCell ref="A8:F9"/>
    <mergeCell ref="W18:X18"/>
    <mergeCell ref="AQ17:AV17"/>
    <mergeCell ref="BA16:BF16"/>
    <mergeCell ref="AK19:AP20"/>
    <mergeCell ref="AQ18:AV18"/>
    <mergeCell ref="AE19:AJ19"/>
    <mergeCell ref="I12:J14"/>
    <mergeCell ref="K12:L14"/>
    <mergeCell ref="K11:L11"/>
    <mergeCell ref="M18:R18"/>
    <mergeCell ref="A15:F17"/>
    <mergeCell ref="G15:L15"/>
    <mergeCell ref="A18:F18"/>
    <mergeCell ref="G18:L18"/>
    <mergeCell ref="G17:L17"/>
    <mergeCell ref="M17:R17"/>
    <mergeCell ref="G16:L16"/>
    <mergeCell ref="M16:R16"/>
    <mergeCell ref="I11:J11"/>
    <mergeCell ref="A11:F14"/>
    <mergeCell ref="M12:N14"/>
    <mergeCell ref="O12:P14"/>
    <mergeCell ref="Q12:R14"/>
    <mergeCell ref="A26:T33"/>
    <mergeCell ref="U28:AD33"/>
    <mergeCell ref="X26:AD26"/>
    <mergeCell ref="X25:AD25"/>
    <mergeCell ref="U25:W26"/>
    <mergeCell ref="U27:AD27"/>
    <mergeCell ref="G20:L20"/>
    <mergeCell ref="M19:AD20"/>
    <mergeCell ref="I21:L21"/>
    <mergeCell ref="G19:L19"/>
    <mergeCell ref="A20:F20"/>
    <mergeCell ref="A25:T25"/>
    <mergeCell ref="G21:H21"/>
    <mergeCell ref="A19:F19"/>
    <mergeCell ref="AR25:AV25"/>
    <mergeCell ref="AA13:BH13"/>
    <mergeCell ref="S18:V18"/>
    <mergeCell ref="S15:X15"/>
    <mergeCell ref="S12:T14"/>
    <mergeCell ref="BG15:BL15"/>
    <mergeCell ref="BI13:BL13"/>
    <mergeCell ref="Y11:Z14"/>
    <mergeCell ref="Y3:AN3"/>
    <mergeCell ref="AA4:AL4"/>
    <mergeCell ref="AQ4:AS5"/>
    <mergeCell ref="AK15:AP15"/>
    <mergeCell ref="AK16:AP16"/>
    <mergeCell ref="AA11:BL11"/>
    <mergeCell ref="AY16:AY19"/>
    <mergeCell ref="BK14:BL14"/>
    <mergeCell ref="BA17:BF17"/>
    <mergeCell ref="BI14:BJ14"/>
    <mergeCell ref="AQ6:AS7"/>
    <mergeCell ref="AT6:BJ7"/>
    <mergeCell ref="BG16:BL16"/>
    <mergeCell ref="BG17:BL17"/>
    <mergeCell ref="BG18:BL18"/>
    <mergeCell ref="BA15:BF15"/>
    <mergeCell ref="AT4:BL5"/>
    <mergeCell ref="AQ2:AS3"/>
    <mergeCell ref="AT2:AW3"/>
    <mergeCell ref="AF25:AK25"/>
    <mergeCell ref="AL25:AQ25"/>
    <mergeCell ref="AF23:AK24"/>
    <mergeCell ref="AK17:AP17"/>
    <mergeCell ref="AE31:AI33"/>
    <mergeCell ref="BI21:BL21"/>
    <mergeCell ref="BE25:BL25"/>
    <mergeCell ref="AW25:BD25"/>
    <mergeCell ref="AF26:AK27"/>
    <mergeCell ref="AE29:BL29"/>
    <mergeCell ref="AE30:AI30"/>
    <mergeCell ref="AJ30:AN30"/>
    <mergeCell ref="AO30:AS30"/>
    <mergeCell ref="AT30:AX30"/>
    <mergeCell ref="AT31:AX33"/>
    <mergeCell ref="AK18:AP18"/>
    <mergeCell ref="AQ19:AV19"/>
    <mergeCell ref="AQ15:AV15"/>
    <mergeCell ref="AL23:BL24"/>
    <mergeCell ref="AW26:BD27"/>
    <mergeCell ref="BE26:BL27"/>
    <mergeCell ref="G11:H11"/>
    <mergeCell ref="G12:H14"/>
    <mergeCell ref="BA35:BB35"/>
    <mergeCell ref="BA34:BB34"/>
    <mergeCell ref="AT34:AZ34"/>
    <mergeCell ref="BC35:BJ35"/>
    <mergeCell ref="M15:R15"/>
    <mergeCell ref="U12:V14"/>
    <mergeCell ref="W12:X14"/>
    <mergeCell ref="AM34:AS34"/>
    <mergeCell ref="BG20:BL20"/>
    <mergeCell ref="AD34:AL34"/>
    <mergeCell ref="BK31:BL33"/>
    <mergeCell ref="BI31:BJ33"/>
    <mergeCell ref="BG31:BH33"/>
    <mergeCell ref="BG21:BH21"/>
    <mergeCell ref="AQ20:AV20"/>
    <mergeCell ref="W34:AC34"/>
    <mergeCell ref="AY31:BC33"/>
    <mergeCell ref="BD31:BF33"/>
    <mergeCell ref="BB19:BB20"/>
    <mergeCell ref="BC19:BF20"/>
    <mergeCell ref="AY30:BC30"/>
    <mergeCell ref="BD30:BL30"/>
    <mergeCell ref="BC34:BL34"/>
    <mergeCell ref="Q11:R11"/>
    <mergeCell ref="O11:P11"/>
    <mergeCell ref="M11:N11"/>
    <mergeCell ref="BA18:BF18"/>
    <mergeCell ref="BG19:BL19"/>
    <mergeCell ref="S11:T11"/>
    <mergeCell ref="AE21:AF21"/>
    <mergeCell ref="Y16:AD16"/>
    <mergeCell ref="AE17:AJ17"/>
    <mergeCell ref="AE18:AJ18"/>
    <mergeCell ref="Y17:AD17"/>
    <mergeCell ref="Y18:AD18"/>
    <mergeCell ref="AG21:AJ21"/>
    <mergeCell ref="Y15:AD15"/>
    <mergeCell ref="S16:X17"/>
    <mergeCell ref="AE15:AJ15"/>
    <mergeCell ref="AE16:AJ16"/>
    <mergeCell ref="AA14:BH14"/>
    <mergeCell ref="AJ31:AN33"/>
    <mergeCell ref="AO31:AS33"/>
    <mergeCell ref="AA12:BL12"/>
    <mergeCell ref="AR26:AV27"/>
  </mergeCells>
  <phoneticPr fontId="3"/>
  <pageMargins left="0.39370078740157483" right="0.39370078740157483" top="0.70866141732283472" bottom="0" header="0.39370078740157483" footer="0"/>
  <pageSetup paperSize="9" scale="99" fitToHeight="0" orientation="landscape" r:id="rId1"/>
  <headerFooter alignWithMargins="0">
    <oddHeader>&amp;C&amp;6▲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CL44"/>
  <sheetViews>
    <sheetView showGridLines="0" topLeftCell="A19" zoomScale="90" workbookViewId="0">
      <selection activeCell="AP12" sqref="AP12"/>
    </sheetView>
  </sheetViews>
  <sheetFormatPr defaultColWidth="2.44140625" defaultRowHeight="16.5" customHeight="1"/>
  <cols>
    <col min="1" max="16384" width="2.44140625" style="1"/>
  </cols>
  <sheetData>
    <row r="1" spans="1:90" ht="14.25" customHeight="1" thickTop="1">
      <c r="A1" s="264" t="s">
        <v>93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6"/>
      <c r="AA1" s="349" t="s">
        <v>68</v>
      </c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1"/>
    </row>
    <row r="2" spans="1:90" ht="16.5" customHeight="1">
      <c r="A2" s="267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9"/>
      <c r="AA2" s="352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4"/>
      <c r="BO2" s="62" t="s">
        <v>81</v>
      </c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</row>
    <row r="3" spans="1:90" ht="8.25" customHeight="1" thickBot="1">
      <c r="A3" s="270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2"/>
      <c r="AA3" s="355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7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</row>
    <row r="4" spans="1:90" ht="15.75" customHeight="1" thickTop="1">
      <c r="Z4" s="402" t="s">
        <v>74</v>
      </c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K4" s="403"/>
      <c r="AL4" s="403"/>
      <c r="AM4" s="403"/>
      <c r="AN4" s="404"/>
      <c r="AV4" s="311" t="s">
        <v>67</v>
      </c>
      <c r="AW4" s="312"/>
      <c r="AX4" s="312"/>
      <c r="AY4" s="312"/>
      <c r="AZ4" s="312"/>
      <c r="BA4" s="312"/>
      <c r="BB4" s="312"/>
      <c r="BC4" s="312"/>
      <c r="BD4" s="312"/>
      <c r="BE4" s="312"/>
      <c r="BF4" s="312"/>
      <c r="BG4" s="313"/>
      <c r="BO4" s="277" t="s">
        <v>82</v>
      </c>
      <c r="BP4" s="277"/>
      <c r="BQ4" s="277"/>
      <c r="BR4" s="277"/>
      <c r="BS4" s="277"/>
      <c r="BT4" s="277"/>
      <c r="BU4" s="277"/>
      <c r="BV4" s="277"/>
      <c r="BW4" s="277"/>
      <c r="BX4" s="277"/>
      <c r="BY4" s="277"/>
      <c r="BZ4" s="277"/>
      <c r="CA4" s="277"/>
      <c r="CB4" s="277"/>
      <c r="CC4" s="277"/>
      <c r="CD4" s="277"/>
      <c r="CE4" s="277"/>
      <c r="CF4" s="277"/>
      <c r="CG4" s="61"/>
      <c r="CH4" s="61"/>
      <c r="CI4" s="61"/>
      <c r="CJ4" s="61"/>
      <c r="CK4" s="61"/>
      <c r="CL4" s="61"/>
    </row>
    <row r="5" spans="1:90" ht="7.5" customHeight="1">
      <c r="Z5" s="405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7"/>
      <c r="AQ5" s="100" t="s">
        <v>40</v>
      </c>
      <c r="AR5" s="100"/>
      <c r="AS5" s="100"/>
      <c r="AT5" s="159"/>
      <c r="AU5" s="159"/>
      <c r="AV5" s="159"/>
      <c r="AW5" s="159"/>
      <c r="AX5" s="100" t="s">
        <v>33</v>
      </c>
      <c r="AY5" s="100"/>
      <c r="AZ5" s="159"/>
      <c r="BA5" s="159"/>
      <c r="BB5" s="159"/>
      <c r="BC5" s="159"/>
      <c r="BD5" s="100" t="s">
        <v>34</v>
      </c>
      <c r="BE5" s="100"/>
      <c r="BF5" s="257"/>
      <c r="BG5" s="257"/>
      <c r="BH5" s="257"/>
      <c r="BI5" s="257"/>
      <c r="BJ5" s="100" t="s">
        <v>35</v>
      </c>
      <c r="BK5" s="100"/>
      <c r="BL5" s="9"/>
      <c r="BO5" s="277"/>
      <c r="BP5" s="277"/>
      <c r="BQ5" s="277"/>
      <c r="BR5" s="277"/>
      <c r="BS5" s="277"/>
      <c r="BT5" s="277"/>
      <c r="BU5" s="277"/>
      <c r="BV5" s="277"/>
      <c r="BW5" s="277"/>
      <c r="BX5" s="277"/>
      <c r="BY5" s="277"/>
      <c r="BZ5" s="277"/>
      <c r="CA5" s="277"/>
      <c r="CB5" s="277"/>
      <c r="CC5" s="277"/>
      <c r="CD5" s="277"/>
      <c r="CE5" s="277"/>
      <c r="CF5" s="277"/>
      <c r="CG5" s="61"/>
      <c r="CH5" s="61"/>
      <c r="CI5" s="61"/>
      <c r="CJ5" s="61"/>
      <c r="CK5" s="61"/>
      <c r="CL5" s="61"/>
    </row>
    <row r="6" spans="1:90" ht="22.5" customHeight="1">
      <c r="C6" s="20"/>
      <c r="D6" s="249" t="s">
        <v>62</v>
      </c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50" t="s">
        <v>37</v>
      </c>
      <c r="S6" s="250"/>
      <c r="T6" s="21"/>
      <c r="Y6" s="192" t="s">
        <v>36</v>
      </c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Q6" s="158"/>
      <c r="AR6" s="158"/>
      <c r="AS6" s="158"/>
      <c r="AT6" s="160"/>
      <c r="AU6" s="160"/>
      <c r="AV6" s="160"/>
      <c r="AW6" s="160"/>
      <c r="AX6" s="158"/>
      <c r="AY6" s="158"/>
      <c r="AZ6" s="160"/>
      <c r="BA6" s="160"/>
      <c r="BB6" s="160"/>
      <c r="BC6" s="160"/>
      <c r="BD6" s="158"/>
      <c r="BE6" s="158"/>
      <c r="BF6" s="258"/>
      <c r="BG6" s="258"/>
      <c r="BH6" s="258"/>
      <c r="BI6" s="258"/>
      <c r="BJ6" s="158"/>
      <c r="BK6" s="158"/>
      <c r="BL6" s="15"/>
      <c r="BO6" s="64" t="s">
        <v>83</v>
      </c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0"/>
      <c r="CH6" s="60"/>
      <c r="CI6" s="60"/>
      <c r="CJ6" s="60"/>
      <c r="CK6" s="60"/>
      <c r="CL6" s="60"/>
    </row>
    <row r="7" spans="1:90" ht="16.5" customHeight="1"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Y7" s="11"/>
      <c r="Z7" s="11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1"/>
      <c r="AN7" s="11"/>
      <c r="AQ7" s="100" t="s">
        <v>43</v>
      </c>
      <c r="AR7" s="100"/>
      <c r="AS7" s="100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O7" s="64" t="s">
        <v>84</v>
      </c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0"/>
      <c r="CH7" s="60"/>
      <c r="CI7" s="60"/>
      <c r="CJ7" s="60"/>
      <c r="CK7" s="60"/>
      <c r="CL7" s="60"/>
    </row>
    <row r="8" spans="1:90" ht="16.5" customHeight="1">
      <c r="A8" s="1" t="s">
        <v>38</v>
      </c>
      <c r="W8" s="1" t="s">
        <v>41</v>
      </c>
      <c r="AF8" s="84"/>
      <c r="AG8" s="85"/>
      <c r="AH8" s="70" t="s">
        <v>96</v>
      </c>
      <c r="AI8" s="69"/>
      <c r="AJ8" s="68"/>
      <c r="AK8" s="68"/>
      <c r="AL8" s="68"/>
      <c r="AM8" s="68"/>
      <c r="AN8" s="68"/>
      <c r="AQ8" s="194"/>
      <c r="AR8" s="194"/>
      <c r="AS8" s="194"/>
      <c r="AT8" s="29"/>
      <c r="AU8" s="29"/>
      <c r="AV8" s="29"/>
      <c r="AW8" s="358" t="s">
        <v>69</v>
      </c>
      <c r="AX8" s="359"/>
      <c r="AY8" s="359"/>
      <c r="AZ8" s="359"/>
      <c r="BA8" s="359"/>
      <c r="BB8" s="359"/>
      <c r="BC8" s="359"/>
      <c r="BD8" s="359"/>
      <c r="BE8" s="359"/>
      <c r="BF8" s="359"/>
      <c r="BG8" s="360"/>
      <c r="BH8" s="29"/>
      <c r="BI8" s="29"/>
      <c r="BJ8" s="29"/>
      <c r="BK8" s="29"/>
      <c r="BL8" s="29"/>
      <c r="BO8" s="64" t="s">
        <v>85</v>
      </c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0"/>
      <c r="CH8" s="60"/>
      <c r="CI8" s="60"/>
      <c r="CJ8" s="60"/>
      <c r="CK8" s="60"/>
      <c r="CL8" s="60"/>
    </row>
    <row r="9" spans="1:90" ht="16.5" customHeight="1">
      <c r="A9" s="221" t="s">
        <v>99</v>
      </c>
      <c r="B9" s="221"/>
      <c r="C9" s="221"/>
      <c r="D9" s="221"/>
      <c r="E9" s="221"/>
      <c r="F9" s="221"/>
      <c r="G9" s="408" t="s">
        <v>100</v>
      </c>
      <c r="H9" s="409"/>
      <c r="I9" s="409"/>
      <c r="J9" s="409"/>
      <c r="K9" s="409"/>
      <c r="L9" s="409"/>
      <c r="M9" s="410"/>
      <c r="N9" s="81"/>
      <c r="O9" s="81"/>
      <c r="P9" s="81"/>
      <c r="W9" s="367" t="s">
        <v>70</v>
      </c>
      <c r="X9" s="368"/>
      <c r="Y9" s="368"/>
      <c r="Z9" s="368"/>
      <c r="AA9" s="368"/>
      <c r="AB9" s="368"/>
      <c r="AC9" s="368"/>
      <c r="AD9" s="369"/>
      <c r="AF9" s="273" t="s">
        <v>95</v>
      </c>
      <c r="AG9" s="274"/>
      <c r="AH9" s="261" t="s">
        <v>90</v>
      </c>
      <c r="AI9" s="261"/>
      <c r="AJ9" s="261"/>
      <c r="AK9" s="261"/>
      <c r="AL9" s="261"/>
      <c r="AM9" s="261"/>
      <c r="AN9" s="261"/>
      <c r="AQ9" s="202" t="s">
        <v>42</v>
      </c>
      <c r="AR9" s="202"/>
      <c r="AS9" s="202"/>
      <c r="AT9" s="30"/>
      <c r="AU9" s="30"/>
      <c r="AV9" s="30"/>
      <c r="AW9" s="361"/>
      <c r="AX9" s="362"/>
      <c r="AY9" s="362"/>
      <c r="AZ9" s="362"/>
      <c r="BA9" s="362"/>
      <c r="BB9" s="362"/>
      <c r="BC9" s="362"/>
      <c r="BD9" s="362"/>
      <c r="BE9" s="362"/>
      <c r="BF9" s="362"/>
      <c r="BG9" s="363"/>
      <c r="BH9" s="30"/>
      <c r="BI9" s="30"/>
      <c r="BJ9" s="30"/>
      <c r="BK9" s="251" t="s">
        <v>32</v>
      </c>
      <c r="BL9" s="251"/>
      <c r="BO9" s="64" t="s">
        <v>86</v>
      </c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0"/>
      <c r="CH9" s="60"/>
      <c r="CI9" s="60"/>
      <c r="CJ9" s="60"/>
      <c r="CK9" s="60"/>
      <c r="CL9" s="60"/>
    </row>
    <row r="10" spans="1:90" ht="12.75" customHeight="1">
      <c r="A10" s="221"/>
      <c r="B10" s="221"/>
      <c r="C10" s="221"/>
      <c r="D10" s="221"/>
      <c r="E10" s="221"/>
      <c r="F10" s="221"/>
      <c r="G10" s="411"/>
      <c r="H10" s="412"/>
      <c r="I10" s="412"/>
      <c r="J10" s="412"/>
      <c r="K10" s="412"/>
      <c r="L10" s="412"/>
      <c r="M10" s="413"/>
      <c r="N10" s="81"/>
      <c r="O10" s="81"/>
      <c r="P10" s="81"/>
      <c r="W10" s="370"/>
      <c r="X10" s="371"/>
      <c r="Y10" s="371"/>
      <c r="Z10" s="371"/>
      <c r="AA10" s="371"/>
      <c r="AB10" s="371"/>
      <c r="AC10" s="371"/>
      <c r="AD10" s="372"/>
      <c r="AF10" s="86"/>
      <c r="AG10" s="87"/>
      <c r="AH10" s="67"/>
      <c r="AI10" s="67"/>
      <c r="AJ10" s="67"/>
      <c r="AK10" s="67"/>
      <c r="AL10" s="67"/>
      <c r="AM10" s="67"/>
      <c r="AN10" s="67"/>
      <c r="AO10" s="66"/>
      <c r="AQ10" s="100"/>
      <c r="AR10" s="100"/>
      <c r="AS10" s="100"/>
      <c r="AT10" s="34"/>
      <c r="AU10" s="34"/>
      <c r="AV10" s="34"/>
      <c r="AW10" s="361"/>
      <c r="AX10" s="362"/>
      <c r="AY10" s="362"/>
      <c r="AZ10" s="362"/>
      <c r="BA10" s="362"/>
      <c r="BB10" s="362"/>
      <c r="BC10" s="362"/>
      <c r="BD10" s="362"/>
      <c r="BE10" s="362"/>
      <c r="BF10" s="362"/>
      <c r="BG10" s="363"/>
      <c r="BH10" s="34"/>
      <c r="BI10" s="34"/>
      <c r="BJ10" s="34"/>
      <c r="BK10" s="401"/>
      <c r="BL10" s="401"/>
      <c r="BO10" s="64" t="s">
        <v>87</v>
      </c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0"/>
      <c r="CH10" s="60"/>
      <c r="CI10" s="60"/>
      <c r="CJ10" s="60"/>
      <c r="CK10" s="60"/>
      <c r="CL10" s="60"/>
    </row>
    <row r="11" spans="1:90" ht="5.25" customHeight="1" thickBot="1">
      <c r="A11" s="80"/>
      <c r="B11" s="80"/>
      <c r="C11" s="80"/>
      <c r="D11" s="80"/>
      <c r="E11" s="80"/>
      <c r="F11" s="80"/>
      <c r="G11" s="82"/>
      <c r="H11" s="82"/>
      <c r="I11" s="82"/>
      <c r="J11" s="82"/>
      <c r="K11" s="82"/>
      <c r="L11" s="82"/>
      <c r="M11" s="82"/>
      <c r="W11" s="35"/>
      <c r="X11" s="35"/>
      <c r="Y11" s="35"/>
      <c r="Z11" s="35"/>
      <c r="AA11" s="35"/>
      <c r="AB11" s="35"/>
      <c r="AC11" s="35"/>
      <c r="AD11" s="35"/>
      <c r="AF11" s="275" t="s">
        <v>89</v>
      </c>
      <c r="AG11" s="274"/>
      <c r="AH11" s="276" t="s">
        <v>91</v>
      </c>
      <c r="AI11" s="276"/>
      <c r="AJ11" s="276"/>
      <c r="AK11" s="276"/>
      <c r="AL11" s="276"/>
      <c r="AM11" s="276"/>
      <c r="AN11" s="67"/>
      <c r="AO11" s="66"/>
      <c r="AQ11" s="194"/>
      <c r="AR11" s="194"/>
      <c r="AS11" s="194"/>
      <c r="AT11" s="31"/>
      <c r="AU11" s="31"/>
      <c r="AV11" s="31"/>
      <c r="AW11" s="361"/>
      <c r="AX11" s="362"/>
      <c r="AY11" s="362"/>
      <c r="AZ11" s="362"/>
      <c r="BA11" s="362"/>
      <c r="BB11" s="362"/>
      <c r="BC11" s="362"/>
      <c r="BD11" s="362"/>
      <c r="BE11" s="362"/>
      <c r="BF11" s="362"/>
      <c r="BG11" s="363"/>
      <c r="BH11" s="31"/>
      <c r="BI11" s="31"/>
      <c r="BJ11" s="31"/>
      <c r="BK11" s="252"/>
      <c r="BL11" s="252"/>
    </row>
    <row r="12" spans="1:90" ht="9.75" customHeight="1">
      <c r="A12" s="221" t="s">
        <v>31</v>
      </c>
      <c r="B12" s="221"/>
      <c r="C12" s="221"/>
      <c r="D12" s="221"/>
      <c r="E12" s="221"/>
      <c r="F12" s="221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F12" s="275"/>
      <c r="AG12" s="274"/>
      <c r="AH12" s="276"/>
      <c r="AI12" s="276"/>
      <c r="AJ12" s="276"/>
      <c r="AK12" s="276"/>
      <c r="AL12" s="276"/>
      <c r="AM12" s="276"/>
      <c r="AN12" s="14"/>
      <c r="AO12" s="66"/>
      <c r="AQ12" s="202" t="s">
        <v>44</v>
      </c>
      <c r="AR12" s="202"/>
      <c r="AS12" s="202"/>
      <c r="AT12" s="30"/>
      <c r="AU12" s="30"/>
      <c r="AV12" s="30"/>
      <c r="AW12" s="364"/>
      <c r="AX12" s="365"/>
      <c r="AY12" s="365"/>
      <c r="AZ12" s="365"/>
      <c r="BA12" s="365"/>
      <c r="BB12" s="365"/>
      <c r="BC12" s="365"/>
      <c r="BD12" s="365"/>
      <c r="BE12" s="365"/>
      <c r="BF12" s="365"/>
      <c r="BG12" s="366"/>
      <c r="BH12" s="30"/>
      <c r="BI12" s="30"/>
      <c r="BJ12" s="30"/>
      <c r="BK12" s="30"/>
      <c r="BL12" s="30"/>
    </row>
    <row r="13" spans="1:90" ht="18.75" customHeight="1">
      <c r="A13" s="221"/>
      <c r="B13" s="221"/>
      <c r="C13" s="221"/>
      <c r="D13" s="221"/>
      <c r="E13" s="221"/>
      <c r="F13" s="221"/>
      <c r="G13" s="32"/>
      <c r="H13" s="32"/>
      <c r="I13" s="373" t="s">
        <v>71</v>
      </c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5"/>
      <c r="Z13" s="32"/>
      <c r="AA13" s="32"/>
      <c r="AB13" s="32"/>
      <c r="AC13" s="32"/>
      <c r="AD13" s="32"/>
      <c r="AF13" s="88"/>
      <c r="AG13" s="89"/>
      <c r="AH13" s="276"/>
      <c r="AI13" s="276"/>
      <c r="AJ13" s="276"/>
      <c r="AK13" s="276"/>
      <c r="AL13" s="276"/>
      <c r="AM13" s="276"/>
      <c r="AN13" s="66"/>
      <c r="AO13" s="66"/>
      <c r="AQ13" s="100"/>
      <c r="AR13" s="100"/>
      <c r="AS13" s="100"/>
      <c r="AT13" s="34"/>
      <c r="AU13" s="34"/>
      <c r="AV13" s="34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34"/>
      <c r="BI13" s="34"/>
      <c r="BJ13" s="34"/>
      <c r="BK13" s="34"/>
      <c r="BL13" s="34"/>
    </row>
    <row r="14" spans="1:90" ht="6" customHeight="1" thickBot="1">
      <c r="A14" s="222"/>
      <c r="B14" s="222"/>
      <c r="C14" s="222"/>
      <c r="D14" s="222"/>
      <c r="E14" s="222"/>
      <c r="F14" s="222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Q14" s="194"/>
      <c r="AR14" s="194"/>
      <c r="AS14" s="194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90" ht="7.5" customHeight="1" thickBot="1">
      <c r="A15" s="2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</row>
    <row r="16" spans="1:90" ht="16.5" customHeight="1">
      <c r="A16" s="243" t="s">
        <v>58</v>
      </c>
      <c r="B16" s="244"/>
      <c r="C16" s="244"/>
      <c r="D16" s="244"/>
      <c r="E16" s="244"/>
      <c r="F16" s="244"/>
      <c r="G16" s="91" t="s">
        <v>7</v>
      </c>
      <c r="H16" s="91"/>
      <c r="I16" s="91" t="s">
        <v>8</v>
      </c>
      <c r="J16" s="91"/>
      <c r="K16" s="91" t="s">
        <v>9</v>
      </c>
      <c r="L16" s="91"/>
      <c r="M16" s="91" t="s">
        <v>10</v>
      </c>
      <c r="N16" s="91"/>
      <c r="O16" s="91" t="s">
        <v>11</v>
      </c>
      <c r="P16" s="91"/>
      <c r="Q16" s="91" t="s">
        <v>8</v>
      </c>
      <c r="R16" s="91"/>
      <c r="S16" s="91" t="s">
        <v>9</v>
      </c>
      <c r="T16" s="91"/>
      <c r="U16" s="91" t="s">
        <v>10</v>
      </c>
      <c r="V16" s="91"/>
      <c r="W16" s="91" t="s">
        <v>12</v>
      </c>
      <c r="X16" s="91"/>
      <c r="Y16" s="190" t="s">
        <v>30</v>
      </c>
      <c r="Z16" s="190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7"/>
    </row>
    <row r="17" spans="1:72" ht="16.5" customHeight="1" thickBot="1">
      <c r="A17" s="245"/>
      <c r="B17" s="246"/>
      <c r="C17" s="246"/>
      <c r="D17" s="246"/>
      <c r="E17" s="246"/>
      <c r="F17" s="246"/>
      <c r="G17" s="387" t="str">
        <f>IF($AQ$26="","",LEFT(RIGHT(" \" &amp; $AQ$26,9),1))</f>
        <v xml:space="preserve"> </v>
      </c>
      <c r="H17" s="388"/>
      <c r="I17" s="387" t="str">
        <f>IF($AQ$26="","",LEFT(RIGHT(" \" &amp; $AQ$26,8),1))</f>
        <v>\</v>
      </c>
      <c r="J17" s="388"/>
      <c r="K17" s="387" t="str">
        <f>IF($AQ$26="","",LEFT(RIGHT(" \" &amp; $AQ$26,7),1))</f>
        <v>1</v>
      </c>
      <c r="L17" s="388"/>
      <c r="M17" s="387" t="str">
        <f>IF($AQ$26="","",LEFT(RIGHT(" \" &amp; $AQ$26,6),1))</f>
        <v>1</v>
      </c>
      <c r="N17" s="388"/>
      <c r="O17" s="387" t="str">
        <f>IF($AQ$26="","",LEFT(RIGHT(" \" &amp; $AQ$26,5),1))</f>
        <v>0</v>
      </c>
      <c r="P17" s="388"/>
      <c r="Q17" s="387" t="str">
        <f>IF($AQ$26="","",LEFT(RIGHT(" \" &amp; $AQ$26,4),1))</f>
        <v>0</v>
      </c>
      <c r="R17" s="388"/>
      <c r="S17" s="387" t="str">
        <f>IF($AQ$26="","",LEFT(RIGHT(" \" &amp; $AQ$26,3),1))</f>
        <v>0</v>
      </c>
      <c r="T17" s="388"/>
      <c r="U17" s="387" t="str">
        <f>IF($AQ$26="","",LEFT(RIGHT(" \" &amp; $AQ$26,2),1))</f>
        <v>0</v>
      </c>
      <c r="V17" s="388"/>
      <c r="W17" s="387" t="str">
        <f>IF($AQ$26="","",LEFT(RIGHT(" \" &amp; $AQ$26,1),1))</f>
        <v>0</v>
      </c>
      <c r="X17" s="388"/>
      <c r="Y17" s="191"/>
      <c r="Z17" s="191"/>
      <c r="AA17" s="36"/>
      <c r="AB17" s="37"/>
      <c r="AC17" s="395" t="s">
        <v>72</v>
      </c>
      <c r="AD17" s="396"/>
      <c r="AE17" s="396"/>
      <c r="AF17" s="396"/>
      <c r="AG17" s="396"/>
      <c r="AH17" s="396"/>
      <c r="AI17" s="396"/>
      <c r="AJ17" s="396"/>
      <c r="AK17" s="396"/>
      <c r="AL17" s="396"/>
      <c r="AM17" s="396"/>
      <c r="AN17" s="396"/>
      <c r="AO17" s="396"/>
      <c r="AP17" s="396"/>
      <c r="AQ17" s="396"/>
      <c r="AR17" s="396"/>
      <c r="AS17" s="396"/>
      <c r="AT17" s="39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9"/>
      <c r="BJ17" s="39"/>
      <c r="BK17" s="39"/>
      <c r="BL17" s="40"/>
    </row>
    <row r="18" spans="1:72" ht="16.5" customHeight="1">
      <c r="A18" s="245"/>
      <c r="B18" s="246"/>
      <c r="C18" s="246"/>
      <c r="D18" s="246"/>
      <c r="E18" s="246"/>
      <c r="F18" s="246"/>
      <c r="G18" s="389"/>
      <c r="H18" s="390"/>
      <c r="I18" s="389"/>
      <c r="J18" s="390"/>
      <c r="K18" s="389"/>
      <c r="L18" s="390"/>
      <c r="M18" s="389"/>
      <c r="N18" s="390"/>
      <c r="O18" s="389"/>
      <c r="P18" s="390"/>
      <c r="Q18" s="389"/>
      <c r="R18" s="390"/>
      <c r="S18" s="389"/>
      <c r="T18" s="390"/>
      <c r="U18" s="389"/>
      <c r="V18" s="390"/>
      <c r="W18" s="389"/>
      <c r="X18" s="390"/>
      <c r="Y18" s="191"/>
      <c r="Z18" s="191"/>
      <c r="AA18" s="36"/>
      <c r="AB18" s="37"/>
      <c r="AC18" s="398"/>
      <c r="AD18" s="399"/>
      <c r="AE18" s="399"/>
      <c r="AF18" s="399"/>
      <c r="AG18" s="399"/>
      <c r="AH18" s="399"/>
      <c r="AI18" s="399"/>
      <c r="AJ18" s="399"/>
      <c r="AK18" s="399"/>
      <c r="AL18" s="399"/>
      <c r="AM18" s="399"/>
      <c r="AN18" s="399"/>
      <c r="AO18" s="399"/>
      <c r="AP18" s="399"/>
      <c r="AQ18" s="399"/>
      <c r="AR18" s="399"/>
      <c r="AS18" s="399"/>
      <c r="AT18" s="400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188" t="s">
        <v>28</v>
      </c>
      <c r="BJ18" s="91"/>
      <c r="BK18" s="91"/>
      <c r="BL18" s="189"/>
    </row>
    <row r="19" spans="1:72" ht="16.5" customHeight="1" thickBot="1">
      <c r="A19" s="245"/>
      <c r="B19" s="246"/>
      <c r="C19" s="246"/>
      <c r="D19" s="246"/>
      <c r="E19" s="246"/>
      <c r="F19" s="246"/>
      <c r="G19" s="391"/>
      <c r="H19" s="392"/>
      <c r="I19" s="391"/>
      <c r="J19" s="392"/>
      <c r="K19" s="391"/>
      <c r="L19" s="392"/>
      <c r="M19" s="391"/>
      <c r="N19" s="392"/>
      <c r="O19" s="391"/>
      <c r="P19" s="392"/>
      <c r="Q19" s="391"/>
      <c r="R19" s="392"/>
      <c r="S19" s="391"/>
      <c r="T19" s="392"/>
      <c r="U19" s="391"/>
      <c r="V19" s="392"/>
      <c r="W19" s="391"/>
      <c r="X19" s="392"/>
      <c r="Y19" s="191"/>
      <c r="Z19" s="191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2"/>
      <c r="BI19" s="393">
        <v>1</v>
      </c>
      <c r="BJ19" s="394"/>
      <c r="BK19" s="199" t="s">
        <v>29</v>
      </c>
      <c r="BL19" s="200"/>
      <c r="BM19" s="38" t="s">
        <v>75</v>
      </c>
      <c r="BN19" s="311" t="s">
        <v>73</v>
      </c>
      <c r="BO19" s="312"/>
      <c r="BP19" s="312"/>
      <c r="BQ19" s="312"/>
      <c r="BR19" s="312"/>
      <c r="BS19" s="312"/>
      <c r="BT19" s="313"/>
    </row>
    <row r="20" spans="1:72" ht="11.25" customHeight="1">
      <c r="A20" s="227"/>
      <c r="B20" s="228"/>
      <c r="C20" s="228"/>
      <c r="D20" s="228"/>
      <c r="E20" s="228"/>
      <c r="F20" s="229"/>
      <c r="G20" s="135" t="s">
        <v>0</v>
      </c>
      <c r="H20" s="136"/>
      <c r="I20" s="136"/>
      <c r="J20" s="136"/>
      <c r="K20" s="136"/>
      <c r="L20" s="137"/>
      <c r="M20" s="135" t="s">
        <v>1</v>
      </c>
      <c r="N20" s="136"/>
      <c r="O20" s="136"/>
      <c r="P20" s="136"/>
      <c r="Q20" s="136"/>
      <c r="R20" s="137"/>
      <c r="S20" s="135" t="s">
        <v>2</v>
      </c>
      <c r="T20" s="136"/>
      <c r="U20" s="136"/>
      <c r="V20" s="136"/>
      <c r="W20" s="136"/>
      <c r="X20" s="137"/>
      <c r="Y20" s="108" t="s">
        <v>3</v>
      </c>
      <c r="Z20" s="109"/>
      <c r="AA20" s="109"/>
      <c r="AB20" s="109"/>
      <c r="AC20" s="109"/>
      <c r="AD20" s="110"/>
      <c r="AE20" s="108" t="s">
        <v>4</v>
      </c>
      <c r="AF20" s="109"/>
      <c r="AG20" s="109"/>
      <c r="AH20" s="109"/>
      <c r="AI20" s="109"/>
      <c r="AJ20" s="110"/>
      <c r="AK20" s="108" t="s">
        <v>5</v>
      </c>
      <c r="AL20" s="109"/>
      <c r="AM20" s="109"/>
      <c r="AN20" s="109"/>
      <c r="AO20" s="109"/>
      <c r="AP20" s="110"/>
      <c r="AQ20" s="108" t="s">
        <v>6</v>
      </c>
      <c r="AR20" s="109"/>
      <c r="AS20" s="109"/>
      <c r="AT20" s="109"/>
      <c r="AU20" s="109"/>
      <c r="AV20" s="109"/>
      <c r="AW20" s="4"/>
      <c r="AX20" s="5"/>
      <c r="AY20" s="5"/>
      <c r="AZ20" s="6"/>
      <c r="BA20" s="185" t="s">
        <v>14</v>
      </c>
      <c r="BB20" s="186"/>
      <c r="BC20" s="186"/>
      <c r="BD20" s="186"/>
      <c r="BE20" s="186"/>
      <c r="BF20" s="187"/>
      <c r="BG20" s="185" t="s">
        <v>15</v>
      </c>
      <c r="BH20" s="186"/>
      <c r="BI20" s="186"/>
      <c r="BJ20" s="186"/>
      <c r="BK20" s="186"/>
      <c r="BL20" s="187"/>
    </row>
    <row r="21" spans="1:72" ht="17.25" customHeight="1">
      <c r="A21" s="230"/>
      <c r="B21" s="231"/>
      <c r="C21" s="231"/>
      <c r="D21" s="231"/>
      <c r="E21" s="231"/>
      <c r="F21" s="232"/>
      <c r="G21" s="195" t="s">
        <v>21</v>
      </c>
      <c r="H21" s="112"/>
      <c r="I21" s="112"/>
      <c r="J21" s="112"/>
      <c r="K21" s="112"/>
      <c r="L21" s="113"/>
      <c r="M21" s="195" t="s">
        <v>16</v>
      </c>
      <c r="N21" s="112"/>
      <c r="O21" s="112"/>
      <c r="P21" s="112"/>
      <c r="Q21" s="112"/>
      <c r="R21" s="113"/>
      <c r="S21" s="111" t="s">
        <v>17</v>
      </c>
      <c r="T21" s="112"/>
      <c r="U21" s="112"/>
      <c r="V21" s="112"/>
      <c r="W21" s="112"/>
      <c r="X21" s="113"/>
      <c r="Y21" s="99"/>
      <c r="Z21" s="100"/>
      <c r="AA21" s="100"/>
      <c r="AB21" s="100"/>
      <c r="AC21" s="100"/>
      <c r="AD21" s="101"/>
      <c r="AE21" s="117" t="s">
        <v>64</v>
      </c>
      <c r="AF21" s="118"/>
      <c r="AG21" s="118"/>
      <c r="AH21" s="118"/>
      <c r="AI21" s="118"/>
      <c r="AJ21" s="119"/>
      <c r="AK21" s="195" t="s">
        <v>65</v>
      </c>
      <c r="AL21" s="112"/>
      <c r="AM21" s="112"/>
      <c r="AN21" s="112"/>
      <c r="AO21" s="112"/>
      <c r="AP21" s="113"/>
      <c r="AQ21" s="111" t="s">
        <v>45</v>
      </c>
      <c r="AR21" s="253"/>
      <c r="AS21" s="253"/>
      <c r="AT21" s="253"/>
      <c r="AU21" s="253"/>
      <c r="AV21" s="254"/>
      <c r="AW21" s="8"/>
      <c r="AX21" s="9"/>
      <c r="AY21" s="198"/>
      <c r="AZ21" s="10"/>
      <c r="BA21" s="117" t="s">
        <v>39</v>
      </c>
      <c r="BB21" s="118"/>
      <c r="BC21" s="118"/>
      <c r="BD21" s="118"/>
      <c r="BE21" s="118"/>
      <c r="BF21" s="119"/>
      <c r="BG21" s="195" t="s">
        <v>20</v>
      </c>
      <c r="BH21" s="112"/>
      <c r="BI21" s="112"/>
      <c r="BJ21" s="112"/>
      <c r="BK21" s="112"/>
      <c r="BL21" s="113"/>
    </row>
    <row r="22" spans="1:72" ht="17.25" customHeight="1">
      <c r="A22" s="233"/>
      <c r="B22" s="234"/>
      <c r="C22" s="234"/>
      <c r="D22" s="234"/>
      <c r="E22" s="234"/>
      <c r="F22" s="235"/>
      <c r="G22" s="239"/>
      <c r="H22" s="240"/>
      <c r="I22" s="240"/>
      <c r="J22" s="240"/>
      <c r="K22" s="240"/>
      <c r="L22" s="241"/>
      <c r="M22" s="242"/>
      <c r="N22" s="240"/>
      <c r="O22" s="240"/>
      <c r="P22" s="240"/>
      <c r="Q22" s="240"/>
      <c r="R22" s="241"/>
      <c r="S22" s="114"/>
      <c r="T22" s="115"/>
      <c r="U22" s="115"/>
      <c r="V22" s="115"/>
      <c r="W22" s="115"/>
      <c r="X22" s="116"/>
      <c r="Y22" s="102" t="s">
        <v>19</v>
      </c>
      <c r="Z22" s="103"/>
      <c r="AA22" s="103"/>
      <c r="AB22" s="103"/>
      <c r="AC22" s="103"/>
      <c r="AD22" s="104"/>
      <c r="AE22" s="102"/>
      <c r="AF22" s="103"/>
      <c r="AG22" s="103"/>
      <c r="AH22" s="103"/>
      <c r="AI22" s="103"/>
      <c r="AJ22" s="104"/>
      <c r="AK22" s="102" t="s">
        <v>27</v>
      </c>
      <c r="AL22" s="103"/>
      <c r="AM22" s="103"/>
      <c r="AN22" s="103"/>
      <c r="AO22" s="103"/>
      <c r="AP22" s="104"/>
      <c r="AQ22" s="223"/>
      <c r="AR22" s="224"/>
      <c r="AS22" s="224"/>
      <c r="AT22" s="224"/>
      <c r="AU22" s="224"/>
      <c r="AV22" s="225"/>
      <c r="AW22" s="8"/>
      <c r="AX22" s="9"/>
      <c r="AY22" s="198"/>
      <c r="AZ22" s="10"/>
      <c r="BA22" s="102"/>
      <c r="BB22" s="103"/>
      <c r="BC22" s="103"/>
      <c r="BD22" s="103"/>
      <c r="BE22" s="103"/>
      <c r="BF22" s="104"/>
      <c r="BG22" s="170" t="s">
        <v>26</v>
      </c>
      <c r="BH22" s="171"/>
      <c r="BI22" s="171"/>
      <c r="BJ22" s="171"/>
      <c r="BK22" s="171"/>
      <c r="BL22" s="172"/>
    </row>
    <row r="23" spans="1:72" ht="21" customHeight="1">
      <c r="A23" s="236" t="s">
        <v>22</v>
      </c>
      <c r="B23" s="237"/>
      <c r="C23" s="237"/>
      <c r="D23" s="237"/>
      <c r="E23" s="237"/>
      <c r="F23" s="238"/>
      <c r="G23" s="316">
        <v>1000000</v>
      </c>
      <c r="H23" s="316"/>
      <c r="I23" s="316"/>
      <c r="J23" s="316"/>
      <c r="K23" s="316"/>
      <c r="L23" s="316"/>
      <c r="M23" s="316">
        <v>1000000</v>
      </c>
      <c r="N23" s="316"/>
      <c r="O23" s="316"/>
      <c r="P23" s="316"/>
      <c r="Q23" s="316"/>
      <c r="R23" s="316"/>
      <c r="S23" s="317">
        <v>100</v>
      </c>
      <c r="T23" s="317"/>
      <c r="U23" s="317"/>
      <c r="V23" s="318"/>
      <c r="W23" s="172" t="s">
        <v>18</v>
      </c>
      <c r="X23" s="123"/>
      <c r="Y23" s="319">
        <f>IF(OR(G23="",M23=""),"",M23*S23/100)</f>
        <v>1000000</v>
      </c>
      <c r="Z23" s="319"/>
      <c r="AA23" s="319"/>
      <c r="AB23" s="319" t="str">
        <f>IF(OR(J23="",P23=""),"",P23*V23/100)</f>
        <v/>
      </c>
      <c r="AC23" s="319"/>
      <c r="AD23" s="319"/>
      <c r="AE23" s="316">
        <v>0</v>
      </c>
      <c r="AF23" s="316"/>
      <c r="AG23" s="316"/>
      <c r="AH23" s="316"/>
      <c r="AI23" s="316"/>
      <c r="AJ23" s="316"/>
      <c r="AK23" s="319">
        <f>IF(Y23="","",Y23-AE23)</f>
        <v>1000000</v>
      </c>
      <c r="AL23" s="319"/>
      <c r="AM23" s="319"/>
      <c r="AN23" s="319" t="str">
        <f>IF(AH23="","",AH23-AK23)</f>
        <v/>
      </c>
      <c r="AO23" s="319"/>
      <c r="AP23" s="319"/>
      <c r="AQ23" s="316">
        <v>1000000</v>
      </c>
      <c r="AR23" s="316"/>
      <c r="AS23" s="316"/>
      <c r="AT23" s="316"/>
      <c r="AU23" s="316"/>
      <c r="AV23" s="386"/>
      <c r="AW23" s="8"/>
      <c r="AX23" s="9"/>
      <c r="AY23" s="198"/>
      <c r="AZ23" s="10"/>
      <c r="BA23" s="24"/>
      <c r="BB23" s="25"/>
      <c r="BC23" s="25"/>
      <c r="BD23" s="25"/>
      <c r="BE23" s="25"/>
      <c r="BF23" s="26"/>
      <c r="BG23" s="92"/>
      <c r="BH23" s="93"/>
      <c r="BI23" s="93"/>
      <c r="BJ23" s="93"/>
      <c r="BK23" s="93"/>
      <c r="BL23" s="94"/>
    </row>
    <row r="24" spans="1:72" ht="10.5" customHeight="1">
      <c r="A24" s="335" t="s">
        <v>23</v>
      </c>
      <c r="B24" s="336"/>
      <c r="C24" s="336"/>
      <c r="D24" s="336"/>
      <c r="E24" s="336"/>
      <c r="F24" s="337"/>
      <c r="G24" s="284">
        <f>IF(G23="","",ROUNDDOWN(G23*0.1,0))</f>
        <v>100000</v>
      </c>
      <c r="H24" s="285"/>
      <c r="I24" s="285"/>
      <c r="J24" s="285"/>
      <c r="K24" s="285"/>
      <c r="L24" s="286"/>
      <c r="M24" s="50"/>
      <c r="N24" s="51"/>
      <c r="O24" s="51"/>
      <c r="P24" s="51"/>
      <c r="Q24" s="51"/>
      <c r="R24" s="51"/>
      <c r="S24" s="51"/>
      <c r="T24" s="376" t="s">
        <v>77</v>
      </c>
      <c r="U24" s="376"/>
      <c r="V24" s="51"/>
      <c r="W24" s="51"/>
      <c r="X24" s="51"/>
      <c r="Y24" s="51"/>
      <c r="Z24" s="51"/>
      <c r="AA24" s="51"/>
      <c r="AB24" s="51"/>
      <c r="AC24" s="51"/>
      <c r="AD24" s="52"/>
      <c r="AE24" s="284">
        <f>IF(AE23="","",ROUNDDOWN(AE23*0.1,0))</f>
        <v>0</v>
      </c>
      <c r="AF24" s="285"/>
      <c r="AG24" s="285"/>
      <c r="AH24" s="285"/>
      <c r="AI24" s="285"/>
      <c r="AJ24" s="286"/>
      <c r="AK24" s="293"/>
      <c r="AL24" s="294"/>
      <c r="AM24" s="294"/>
      <c r="AN24" s="294"/>
      <c r="AO24" s="294"/>
      <c r="AP24" s="295"/>
      <c r="AQ24" s="284">
        <f>IF(AQ23="","",ROUNDDOWN(AQ23*0.1,0))</f>
        <v>100000</v>
      </c>
      <c r="AR24" s="285"/>
      <c r="AS24" s="285"/>
      <c r="AT24" s="285"/>
      <c r="AU24" s="285"/>
      <c r="AV24" s="302"/>
      <c r="AW24" s="8"/>
      <c r="AX24" s="9"/>
      <c r="AY24" s="198"/>
      <c r="AZ24" s="10"/>
      <c r="BA24" s="77"/>
      <c r="BB24" s="78"/>
      <c r="BC24" s="78"/>
      <c r="BD24" s="78"/>
      <c r="BE24" s="78"/>
      <c r="BF24" s="79"/>
      <c r="BG24" s="278" t="str">
        <f>IF(BG23="","",ROUNDDOWN(BG23*0.05,0))</f>
        <v/>
      </c>
      <c r="BH24" s="279"/>
      <c r="BI24" s="279"/>
      <c r="BJ24" s="279"/>
      <c r="BK24" s="279"/>
      <c r="BL24" s="280"/>
    </row>
    <row r="25" spans="1:72" ht="12" customHeight="1">
      <c r="A25" s="338"/>
      <c r="B25" s="339"/>
      <c r="C25" s="339"/>
      <c r="D25" s="339"/>
      <c r="E25" s="339"/>
      <c r="F25" s="340"/>
      <c r="G25" s="290"/>
      <c r="H25" s="291"/>
      <c r="I25" s="291"/>
      <c r="J25" s="291"/>
      <c r="K25" s="291"/>
      <c r="L25" s="292"/>
      <c r="M25" s="53"/>
      <c r="N25" s="54"/>
      <c r="O25" s="54"/>
      <c r="P25" s="54"/>
      <c r="Q25" s="54"/>
      <c r="R25" s="54"/>
      <c r="S25" s="305" t="s">
        <v>76</v>
      </c>
      <c r="T25" s="306"/>
      <c r="U25" s="306"/>
      <c r="V25" s="306"/>
      <c r="W25" s="306"/>
      <c r="X25" s="306"/>
      <c r="Y25" s="306"/>
      <c r="Z25" s="307"/>
      <c r="AA25" s="54"/>
      <c r="AB25" s="54"/>
      <c r="AC25" s="54"/>
      <c r="AD25" s="55"/>
      <c r="AE25" s="290"/>
      <c r="AF25" s="291"/>
      <c r="AG25" s="291"/>
      <c r="AH25" s="291"/>
      <c r="AI25" s="291"/>
      <c r="AJ25" s="292"/>
      <c r="AK25" s="296"/>
      <c r="AL25" s="297"/>
      <c r="AM25" s="297"/>
      <c r="AN25" s="297"/>
      <c r="AO25" s="297"/>
      <c r="AP25" s="298"/>
      <c r="AQ25" s="290"/>
      <c r="AR25" s="291"/>
      <c r="AS25" s="291"/>
      <c r="AT25" s="291"/>
      <c r="AU25" s="291"/>
      <c r="AV25" s="303"/>
      <c r="AW25" s="8"/>
      <c r="AX25" s="9"/>
      <c r="AY25" s="198"/>
      <c r="AZ25" s="10"/>
      <c r="BA25" s="71"/>
      <c r="BB25" s="73"/>
      <c r="BC25" s="73"/>
      <c r="BD25" s="73"/>
      <c r="BE25" s="73"/>
      <c r="BF25" s="75"/>
      <c r="BG25" s="281"/>
      <c r="BH25" s="282"/>
      <c r="BI25" s="282"/>
      <c r="BJ25" s="282"/>
      <c r="BK25" s="282"/>
      <c r="BL25" s="283"/>
    </row>
    <row r="26" spans="1:72" ht="12" customHeight="1">
      <c r="A26" s="341" t="s">
        <v>24</v>
      </c>
      <c r="B26" s="342"/>
      <c r="C26" s="342"/>
      <c r="D26" s="342"/>
      <c r="E26" s="342"/>
      <c r="F26" s="343"/>
      <c r="G26" s="284">
        <f>IF(G23="","",G23+G24)</f>
        <v>1100000</v>
      </c>
      <c r="H26" s="285"/>
      <c r="I26" s="285"/>
      <c r="J26" s="285"/>
      <c r="K26" s="285"/>
      <c r="L26" s="286"/>
      <c r="M26" s="53"/>
      <c r="N26" s="54"/>
      <c r="O26" s="54"/>
      <c r="P26" s="54"/>
      <c r="Q26" s="54"/>
      <c r="R26" s="54"/>
      <c r="S26" s="308"/>
      <c r="T26" s="309"/>
      <c r="U26" s="309"/>
      <c r="V26" s="309"/>
      <c r="W26" s="309"/>
      <c r="X26" s="309"/>
      <c r="Y26" s="309"/>
      <c r="Z26" s="310"/>
      <c r="AA26" s="54"/>
      <c r="AB26" s="54"/>
      <c r="AC26" s="54"/>
      <c r="AD26" s="55"/>
      <c r="AE26" s="284">
        <f>IF(AE23="","",AE23+AE24)</f>
        <v>0</v>
      </c>
      <c r="AF26" s="285"/>
      <c r="AG26" s="285"/>
      <c r="AH26" s="285"/>
      <c r="AI26" s="285"/>
      <c r="AJ26" s="286"/>
      <c r="AK26" s="296"/>
      <c r="AL26" s="297"/>
      <c r="AM26" s="297"/>
      <c r="AN26" s="297"/>
      <c r="AO26" s="297"/>
      <c r="AP26" s="298"/>
      <c r="AQ26" s="284">
        <f>IF(AQ23="","",AQ23+AQ24)</f>
        <v>1100000</v>
      </c>
      <c r="AR26" s="285"/>
      <c r="AS26" s="285"/>
      <c r="AT26" s="285"/>
      <c r="AU26" s="285"/>
      <c r="AV26" s="302"/>
      <c r="AW26" s="8"/>
      <c r="AX26" s="9"/>
      <c r="AY26" s="27"/>
      <c r="AZ26" s="10"/>
      <c r="BA26" s="71"/>
      <c r="BB26" s="73"/>
      <c r="BC26" s="73"/>
      <c r="BD26" s="73"/>
      <c r="BE26" s="73"/>
      <c r="BF26" s="75"/>
      <c r="BG26" s="278" t="str">
        <f>IF(BG23="","",BG23+BG24)</f>
        <v/>
      </c>
      <c r="BH26" s="279"/>
      <c r="BI26" s="279"/>
      <c r="BJ26" s="279"/>
      <c r="BK26" s="279"/>
      <c r="BL26" s="280"/>
    </row>
    <row r="27" spans="1:72" ht="10.5" customHeight="1" thickBot="1">
      <c r="A27" s="344"/>
      <c r="B27" s="222"/>
      <c r="C27" s="222"/>
      <c r="D27" s="222"/>
      <c r="E27" s="222"/>
      <c r="F27" s="345"/>
      <c r="G27" s="287"/>
      <c r="H27" s="288"/>
      <c r="I27" s="288"/>
      <c r="J27" s="288"/>
      <c r="K27" s="288"/>
      <c r="L27" s="289"/>
      <c r="M27" s="56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8"/>
      <c r="AE27" s="287"/>
      <c r="AF27" s="288"/>
      <c r="AG27" s="288"/>
      <c r="AH27" s="288"/>
      <c r="AI27" s="288"/>
      <c r="AJ27" s="289"/>
      <c r="AK27" s="299"/>
      <c r="AL27" s="300"/>
      <c r="AM27" s="300"/>
      <c r="AN27" s="300"/>
      <c r="AO27" s="300"/>
      <c r="AP27" s="301"/>
      <c r="AQ27" s="287"/>
      <c r="AR27" s="288"/>
      <c r="AS27" s="288"/>
      <c r="AT27" s="288"/>
      <c r="AU27" s="288"/>
      <c r="AV27" s="304"/>
      <c r="AW27" s="8"/>
      <c r="AX27" s="9"/>
      <c r="AY27" s="9"/>
      <c r="AZ27" s="10"/>
      <c r="BA27" s="72"/>
      <c r="BB27" s="74"/>
      <c r="BC27" s="74"/>
      <c r="BD27" s="74"/>
      <c r="BE27" s="74"/>
      <c r="BF27" s="76"/>
      <c r="BG27" s="281"/>
      <c r="BH27" s="282"/>
      <c r="BI27" s="282"/>
      <c r="BJ27" s="282"/>
      <c r="BK27" s="282"/>
      <c r="BL27" s="283"/>
    </row>
    <row r="28" spans="1:72" ht="21" customHeight="1">
      <c r="A28" s="12"/>
      <c r="B28" s="12"/>
      <c r="C28" s="12"/>
      <c r="D28" s="12"/>
      <c r="E28" s="12"/>
      <c r="F28" s="12"/>
      <c r="G28" s="98" t="s">
        <v>25</v>
      </c>
      <c r="H28" s="98"/>
      <c r="I28" s="107"/>
      <c r="J28" s="107"/>
      <c r="K28" s="107"/>
      <c r="L28" s="107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98" t="s">
        <v>25</v>
      </c>
      <c r="AF28" s="98"/>
      <c r="AG28" s="107"/>
      <c r="AH28" s="107"/>
      <c r="AI28" s="107"/>
      <c r="AJ28" s="107"/>
      <c r="AK28" s="11"/>
      <c r="AL28" s="11"/>
      <c r="AM28" s="11"/>
      <c r="AN28" s="11"/>
      <c r="AO28" s="11"/>
      <c r="AP28" s="11"/>
      <c r="AQ28" s="13"/>
      <c r="AR28" s="13"/>
      <c r="AS28" s="13"/>
      <c r="AT28" s="13"/>
      <c r="AU28" s="13"/>
      <c r="AV28" s="13"/>
      <c r="BA28" s="7"/>
      <c r="BB28" s="7"/>
      <c r="BC28" s="7"/>
      <c r="BD28" s="7"/>
      <c r="BE28" s="7"/>
      <c r="BF28" s="7"/>
      <c r="BG28" s="139" t="s">
        <v>25</v>
      </c>
      <c r="BH28" s="139"/>
      <c r="BI28" s="166"/>
      <c r="BJ28" s="166"/>
      <c r="BK28" s="166"/>
      <c r="BL28" s="166"/>
    </row>
    <row r="29" spans="1:72" ht="8.25" customHeight="1">
      <c r="A29" s="12"/>
      <c r="B29" s="12"/>
      <c r="C29" s="12"/>
      <c r="D29" s="12"/>
      <c r="E29" s="12"/>
      <c r="F29" s="12"/>
      <c r="G29" s="16"/>
      <c r="H29" s="16"/>
      <c r="I29" s="13"/>
      <c r="J29" s="13"/>
      <c r="K29" s="13"/>
      <c r="L29" s="13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22"/>
      <c r="AF29" s="23"/>
      <c r="AG29" s="23"/>
      <c r="AH29" s="23"/>
      <c r="AI29" s="23"/>
      <c r="AJ29" s="23"/>
      <c r="AK29" s="23"/>
      <c r="AL29" s="11"/>
      <c r="AM29" s="11"/>
      <c r="AN29" s="11"/>
      <c r="AO29" s="11"/>
      <c r="AP29" s="11"/>
      <c r="AQ29" s="13"/>
      <c r="AR29" s="13"/>
      <c r="AS29" s="13"/>
      <c r="AT29" s="13"/>
      <c r="AU29" s="13"/>
      <c r="AV29" s="13"/>
      <c r="BA29" s="7"/>
      <c r="BB29" s="7"/>
      <c r="BC29" s="7"/>
      <c r="BD29" s="7"/>
      <c r="BE29" s="7"/>
      <c r="BF29" s="7"/>
      <c r="BG29" s="16"/>
      <c r="BH29" s="16"/>
      <c r="BI29" s="13"/>
      <c r="BJ29" s="13"/>
      <c r="BK29" s="13"/>
      <c r="BL29" s="13"/>
    </row>
    <row r="30" spans="1:72" ht="10.5" customHeight="1">
      <c r="A30" s="12"/>
      <c r="B30" s="12"/>
      <c r="C30" s="12"/>
      <c r="D30" s="12"/>
      <c r="E30" s="12"/>
      <c r="F30" s="12"/>
      <c r="G30" s="16"/>
      <c r="H30" s="16"/>
      <c r="I30" s="13"/>
      <c r="J30" s="13"/>
      <c r="K30" s="13"/>
      <c r="L30" s="13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22"/>
      <c r="AF30" s="163" t="s">
        <v>63</v>
      </c>
      <c r="AG30" s="163"/>
      <c r="AH30" s="163"/>
      <c r="AI30" s="163"/>
      <c r="AJ30" s="163"/>
      <c r="AK30" s="163"/>
      <c r="AL30" s="174" t="s">
        <v>92</v>
      </c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</row>
    <row r="31" spans="1:72" ht="10.5" customHeight="1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22"/>
      <c r="AF31" s="164"/>
      <c r="AG31" s="164"/>
      <c r="AH31" s="164"/>
      <c r="AI31" s="164"/>
      <c r="AJ31" s="164"/>
      <c r="AK31" s="164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</row>
    <row r="32" spans="1:72" ht="14.25" customHeight="1">
      <c r="A32" s="123" t="s">
        <v>97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206" t="s">
        <v>54</v>
      </c>
      <c r="V32" s="206"/>
      <c r="W32" s="206"/>
      <c r="X32" s="205" t="s">
        <v>52</v>
      </c>
      <c r="Y32" s="205"/>
      <c r="Z32" s="205"/>
      <c r="AA32" s="205"/>
      <c r="AB32" s="205"/>
      <c r="AC32" s="205"/>
      <c r="AD32" s="205"/>
      <c r="AE32" s="17"/>
      <c r="AF32" s="161" t="s">
        <v>47</v>
      </c>
      <c r="AG32" s="162"/>
      <c r="AH32" s="162"/>
      <c r="AI32" s="162"/>
      <c r="AJ32" s="162"/>
      <c r="AK32" s="162"/>
      <c r="AL32" s="346" t="s">
        <v>98</v>
      </c>
      <c r="AM32" s="347"/>
      <c r="AN32" s="347"/>
      <c r="AO32" s="347"/>
      <c r="AP32" s="347"/>
      <c r="AQ32" s="348"/>
      <c r="AR32" s="180" t="s">
        <v>50</v>
      </c>
      <c r="AS32" s="181"/>
      <c r="AT32" s="181"/>
      <c r="AU32" s="181"/>
      <c r="AV32" s="181"/>
      <c r="AW32" s="162" t="s">
        <v>48</v>
      </c>
      <c r="AX32" s="162"/>
      <c r="AY32" s="162"/>
      <c r="AZ32" s="162"/>
      <c r="BA32" s="162"/>
      <c r="BB32" s="162"/>
      <c r="BC32" s="162"/>
      <c r="BD32" s="162"/>
      <c r="BE32" s="162" t="s">
        <v>49</v>
      </c>
      <c r="BF32" s="162"/>
      <c r="BG32" s="162"/>
      <c r="BH32" s="162"/>
      <c r="BI32" s="162"/>
      <c r="BJ32" s="162"/>
      <c r="BK32" s="162"/>
      <c r="BL32" s="167"/>
    </row>
    <row r="33" spans="1:64" ht="14.2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206"/>
      <c r="V33" s="206"/>
      <c r="W33" s="206"/>
      <c r="X33" s="205" t="s">
        <v>53</v>
      </c>
      <c r="Y33" s="205"/>
      <c r="Z33" s="205"/>
      <c r="AA33" s="205"/>
      <c r="AB33" s="205"/>
      <c r="AC33" s="205"/>
      <c r="AD33" s="205"/>
      <c r="AE33" s="17"/>
      <c r="AF33" s="383"/>
      <c r="AG33" s="377"/>
      <c r="AH33" s="377"/>
      <c r="AI33" s="377"/>
      <c r="AJ33" s="377"/>
      <c r="AK33" s="377"/>
      <c r="AL33" s="41"/>
      <c r="AM33" s="42"/>
      <c r="AN33" s="42"/>
      <c r="AO33" s="42"/>
      <c r="AP33" s="42"/>
      <c r="AQ33" s="43"/>
      <c r="AR33" s="41"/>
      <c r="AS33" s="42"/>
      <c r="AT33" s="42"/>
      <c r="AU33" s="42"/>
      <c r="AV33" s="43"/>
      <c r="AW33" s="41"/>
      <c r="AX33" s="42"/>
      <c r="AY33" s="42"/>
      <c r="AZ33" s="42"/>
      <c r="BA33" s="42"/>
      <c r="BB33" s="42"/>
      <c r="BC33" s="42"/>
      <c r="BD33" s="43"/>
      <c r="BE33" s="377"/>
      <c r="BF33" s="377"/>
      <c r="BG33" s="377"/>
      <c r="BH33" s="377"/>
      <c r="BI33" s="377"/>
      <c r="BJ33" s="377"/>
      <c r="BK33" s="377"/>
      <c r="BL33" s="378"/>
    </row>
    <row r="34" spans="1:64" ht="8.25" customHeight="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326" t="s">
        <v>51</v>
      </c>
      <c r="V34" s="327"/>
      <c r="W34" s="327"/>
      <c r="X34" s="327"/>
      <c r="Y34" s="327"/>
      <c r="Z34" s="327"/>
      <c r="AA34" s="327"/>
      <c r="AB34" s="327"/>
      <c r="AC34" s="327"/>
      <c r="AD34" s="328"/>
      <c r="AE34" s="17"/>
      <c r="AF34" s="384"/>
      <c r="AG34" s="379"/>
      <c r="AH34" s="379"/>
      <c r="AI34" s="379"/>
      <c r="AJ34" s="379"/>
      <c r="AK34" s="379"/>
      <c r="AL34" s="47"/>
      <c r="AM34" s="48"/>
      <c r="AN34" s="320" t="s">
        <v>78</v>
      </c>
      <c r="AO34" s="321"/>
      <c r="AP34" s="321"/>
      <c r="AQ34" s="321"/>
      <c r="AR34" s="321"/>
      <c r="AS34" s="321"/>
      <c r="AT34" s="321"/>
      <c r="AU34" s="321"/>
      <c r="AV34" s="321"/>
      <c r="AW34" s="321"/>
      <c r="AX34" s="321"/>
      <c r="AY34" s="321"/>
      <c r="AZ34" s="321"/>
      <c r="BA34" s="321"/>
      <c r="BB34" s="322"/>
      <c r="BC34" s="48"/>
      <c r="BD34" s="49"/>
      <c r="BE34" s="379"/>
      <c r="BF34" s="379"/>
      <c r="BG34" s="379"/>
      <c r="BH34" s="379"/>
      <c r="BI34" s="379"/>
      <c r="BJ34" s="379"/>
      <c r="BK34" s="379"/>
      <c r="BL34" s="380"/>
    </row>
    <row r="35" spans="1:64" ht="9.75" customHeigh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329"/>
      <c r="V35" s="330"/>
      <c r="W35" s="330"/>
      <c r="X35" s="330"/>
      <c r="Y35" s="330"/>
      <c r="Z35" s="330"/>
      <c r="AA35" s="330"/>
      <c r="AB35" s="330"/>
      <c r="AC35" s="330"/>
      <c r="AD35" s="331"/>
      <c r="AE35" s="17"/>
      <c r="AF35" s="384"/>
      <c r="AG35" s="379"/>
      <c r="AH35" s="379"/>
      <c r="AI35" s="379"/>
      <c r="AJ35" s="379"/>
      <c r="AK35" s="379"/>
      <c r="AL35" s="47"/>
      <c r="AM35" s="48"/>
      <c r="AN35" s="323"/>
      <c r="AO35" s="324"/>
      <c r="AP35" s="324"/>
      <c r="AQ35" s="324"/>
      <c r="AR35" s="324"/>
      <c r="AS35" s="324"/>
      <c r="AT35" s="324"/>
      <c r="AU35" s="324"/>
      <c r="AV35" s="324"/>
      <c r="AW35" s="324"/>
      <c r="AX35" s="324"/>
      <c r="AY35" s="324"/>
      <c r="AZ35" s="324"/>
      <c r="BA35" s="324"/>
      <c r="BB35" s="325"/>
      <c r="BC35" s="48"/>
      <c r="BD35" s="49"/>
      <c r="BE35" s="379"/>
      <c r="BF35" s="379"/>
      <c r="BG35" s="379"/>
      <c r="BH35" s="379"/>
      <c r="BI35" s="379"/>
      <c r="BJ35" s="379"/>
      <c r="BK35" s="379"/>
      <c r="BL35" s="380"/>
    </row>
    <row r="36" spans="1:64" ht="9" customHeight="1" thickBot="1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332"/>
      <c r="V36" s="333"/>
      <c r="W36" s="333"/>
      <c r="X36" s="333"/>
      <c r="Y36" s="333"/>
      <c r="Z36" s="333"/>
      <c r="AA36" s="333"/>
      <c r="AB36" s="333"/>
      <c r="AC36" s="333"/>
      <c r="AD36" s="334"/>
      <c r="AE36" s="3"/>
      <c r="AF36" s="385"/>
      <c r="AG36" s="381"/>
      <c r="AH36" s="381"/>
      <c r="AI36" s="381"/>
      <c r="AJ36" s="381"/>
      <c r="AK36" s="381"/>
      <c r="AL36" s="44"/>
      <c r="AM36" s="45"/>
      <c r="AN36" s="45"/>
      <c r="AO36" s="45"/>
      <c r="AP36" s="45"/>
      <c r="AQ36" s="46"/>
      <c r="AR36" s="44"/>
      <c r="AS36" s="45"/>
      <c r="AT36" s="45"/>
      <c r="AU36" s="45"/>
      <c r="AV36" s="46"/>
      <c r="AW36" s="44"/>
      <c r="AX36" s="45"/>
      <c r="AY36" s="45"/>
      <c r="AZ36" s="45"/>
      <c r="BA36" s="45"/>
      <c r="BB36" s="45"/>
      <c r="BC36" s="45"/>
      <c r="BD36" s="46"/>
      <c r="BE36" s="381"/>
      <c r="BF36" s="381"/>
      <c r="BG36" s="381"/>
      <c r="BH36" s="381"/>
      <c r="BI36" s="381"/>
      <c r="BJ36" s="381"/>
      <c r="BK36" s="381"/>
      <c r="BL36" s="382"/>
    </row>
    <row r="37" spans="1:64" ht="7.5" customHeight="1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9"/>
      <c r="AF37" s="18"/>
      <c r="AG37" s="18"/>
      <c r="AH37" s="18"/>
      <c r="AI37" s="18"/>
      <c r="AJ37" s="18"/>
      <c r="AK37" s="18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8" spans="1:64" ht="15" customHeight="1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70"/>
      <c r="AE38" s="170" t="s">
        <v>13</v>
      </c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2"/>
    </row>
    <row r="39" spans="1:64" ht="15" customHeight="1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 t="s">
        <v>56</v>
      </c>
      <c r="AF39" s="123"/>
      <c r="AG39" s="123"/>
      <c r="AH39" s="123"/>
      <c r="AI39" s="123"/>
      <c r="AJ39" s="123" t="s">
        <v>66</v>
      </c>
      <c r="AK39" s="123"/>
      <c r="AL39" s="123"/>
      <c r="AM39" s="123"/>
      <c r="AN39" s="123"/>
      <c r="AO39" s="123" t="s">
        <v>57</v>
      </c>
      <c r="AP39" s="123"/>
      <c r="AQ39" s="123"/>
      <c r="AR39" s="123"/>
      <c r="AS39" s="123"/>
      <c r="AT39" s="123" t="s">
        <v>55</v>
      </c>
      <c r="AU39" s="123"/>
      <c r="AV39" s="123"/>
      <c r="AW39" s="123"/>
      <c r="AX39" s="123"/>
      <c r="AY39" s="123" t="s">
        <v>60</v>
      </c>
      <c r="AZ39" s="123"/>
      <c r="BA39" s="123"/>
      <c r="BB39" s="123"/>
      <c r="BC39" s="123"/>
      <c r="BD39" s="123" t="s">
        <v>61</v>
      </c>
      <c r="BE39" s="123"/>
      <c r="BF39" s="123"/>
      <c r="BG39" s="123"/>
      <c r="BH39" s="123"/>
      <c r="BI39" s="123"/>
      <c r="BJ39" s="123"/>
      <c r="BK39" s="123"/>
      <c r="BL39" s="123"/>
    </row>
    <row r="40" spans="1:64" ht="17.25" customHeight="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65"/>
      <c r="AF40" s="165"/>
      <c r="AG40" s="165"/>
      <c r="AH40" s="165"/>
      <c r="AI40" s="165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42" t="s">
        <v>46</v>
      </c>
      <c r="BE40" s="143"/>
      <c r="BF40" s="144"/>
      <c r="BG40" s="138" t="s">
        <v>59</v>
      </c>
      <c r="BH40" s="138"/>
      <c r="BI40" s="138"/>
      <c r="BJ40" s="138"/>
      <c r="BK40" s="138"/>
      <c r="BL40" s="138"/>
    </row>
    <row r="41" spans="1:64" ht="17.25" customHeight="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65"/>
      <c r="AF41" s="165"/>
      <c r="AG41" s="165"/>
      <c r="AH41" s="165"/>
      <c r="AI41" s="165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45"/>
      <c r="BE41" s="146"/>
      <c r="BF41" s="147"/>
      <c r="BG41" s="138"/>
      <c r="BH41" s="138"/>
      <c r="BI41" s="138"/>
      <c r="BJ41" s="138"/>
      <c r="BK41" s="138"/>
      <c r="BL41" s="138"/>
    </row>
    <row r="42" spans="1:64" ht="17.25" customHeight="1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65"/>
      <c r="AF42" s="165"/>
      <c r="AG42" s="165"/>
      <c r="AH42" s="165"/>
      <c r="AI42" s="165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48"/>
      <c r="BE42" s="149"/>
      <c r="BF42" s="150"/>
      <c r="BG42" s="138"/>
      <c r="BH42" s="138"/>
      <c r="BI42" s="138"/>
      <c r="BJ42" s="138"/>
      <c r="BK42" s="138"/>
      <c r="BL42" s="138"/>
    </row>
    <row r="43" spans="1:64" ht="24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34"/>
      <c r="AU43" s="134"/>
      <c r="AV43" s="134"/>
      <c r="AW43" s="134"/>
      <c r="AX43" s="134"/>
      <c r="AY43" s="134"/>
      <c r="AZ43" s="134"/>
      <c r="BA43" s="134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</row>
    <row r="44" spans="1:64" ht="8.2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9"/>
      <c r="AU44" s="9"/>
      <c r="AV44" s="9"/>
      <c r="AW44" s="7"/>
      <c r="AX44" s="7"/>
      <c r="AY44" s="7"/>
      <c r="AZ44" s="7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9"/>
      <c r="BL44" s="9"/>
    </row>
  </sheetData>
  <mergeCells count="157">
    <mergeCell ref="AQ9:AS11"/>
    <mergeCell ref="BK9:BL11"/>
    <mergeCell ref="A12:F14"/>
    <mergeCell ref="AQ12:AS14"/>
    <mergeCell ref="BJ5:BK6"/>
    <mergeCell ref="D6:Q6"/>
    <mergeCell ref="R6:S6"/>
    <mergeCell ref="Y6:AN6"/>
    <mergeCell ref="AA7:AL7"/>
    <mergeCell ref="AQ7:AS8"/>
    <mergeCell ref="AQ5:AS6"/>
    <mergeCell ref="AT5:AW6"/>
    <mergeCell ref="AX5:AY6"/>
    <mergeCell ref="AZ5:BC6"/>
    <mergeCell ref="BD5:BE6"/>
    <mergeCell ref="BF5:BI6"/>
    <mergeCell ref="Z4:AN5"/>
    <mergeCell ref="A9:F10"/>
    <mergeCell ref="G9:M10"/>
    <mergeCell ref="A16:F19"/>
    <mergeCell ref="G16:H16"/>
    <mergeCell ref="I16:J16"/>
    <mergeCell ref="K16:L16"/>
    <mergeCell ref="M16:N16"/>
    <mergeCell ref="O16:P16"/>
    <mergeCell ref="G17:H19"/>
    <mergeCell ref="I17:J19"/>
    <mergeCell ref="K17:L19"/>
    <mergeCell ref="M17:N19"/>
    <mergeCell ref="O17:P19"/>
    <mergeCell ref="Q17:R19"/>
    <mergeCell ref="S17:T19"/>
    <mergeCell ref="U17:V19"/>
    <mergeCell ref="W17:X19"/>
    <mergeCell ref="BI18:BL18"/>
    <mergeCell ref="AA19:BH19"/>
    <mergeCell ref="BI19:BJ19"/>
    <mergeCell ref="Q16:R16"/>
    <mergeCell ref="S16:T16"/>
    <mergeCell ref="U16:V16"/>
    <mergeCell ref="W16:X16"/>
    <mergeCell ref="Y16:Z19"/>
    <mergeCell ref="AA16:BL16"/>
    <mergeCell ref="BK19:BL19"/>
    <mergeCell ref="AC17:AT18"/>
    <mergeCell ref="A20:F22"/>
    <mergeCell ref="G20:L20"/>
    <mergeCell ref="M20:R20"/>
    <mergeCell ref="S20:X20"/>
    <mergeCell ref="Y20:AD20"/>
    <mergeCell ref="AE20:AJ20"/>
    <mergeCell ref="G22:L22"/>
    <mergeCell ref="M22:R22"/>
    <mergeCell ref="Y22:AD22"/>
    <mergeCell ref="AE22:AJ22"/>
    <mergeCell ref="AK20:AP20"/>
    <mergeCell ref="AQ20:AV20"/>
    <mergeCell ref="BA20:BF20"/>
    <mergeCell ref="BG20:BL20"/>
    <mergeCell ref="G21:L21"/>
    <mergeCell ref="M21:R21"/>
    <mergeCell ref="S21:X22"/>
    <mergeCell ref="Y21:AD21"/>
    <mergeCell ref="AE21:AJ21"/>
    <mergeCell ref="AK21:AP21"/>
    <mergeCell ref="BG23:BL23"/>
    <mergeCell ref="BA22:BF22"/>
    <mergeCell ref="BG22:BL22"/>
    <mergeCell ref="AK22:AP22"/>
    <mergeCell ref="AQ22:AV22"/>
    <mergeCell ref="AE23:AJ23"/>
    <mergeCell ref="AK23:AP23"/>
    <mergeCell ref="AQ21:AV21"/>
    <mergeCell ref="AY21:AY25"/>
    <mergeCell ref="BA21:BF21"/>
    <mergeCell ref="BG21:BL21"/>
    <mergeCell ref="AQ23:AV23"/>
    <mergeCell ref="AA1:AL3"/>
    <mergeCell ref="AW8:BG12"/>
    <mergeCell ref="W9:AD10"/>
    <mergeCell ref="I13:Y13"/>
    <mergeCell ref="AY40:BC42"/>
    <mergeCell ref="T24:U24"/>
    <mergeCell ref="BD40:BF42"/>
    <mergeCell ref="BG40:BH42"/>
    <mergeCell ref="BI40:BJ42"/>
    <mergeCell ref="BE33:BL36"/>
    <mergeCell ref="U37:AD42"/>
    <mergeCell ref="AE38:BL38"/>
    <mergeCell ref="AE39:AI39"/>
    <mergeCell ref="AJ39:AN39"/>
    <mergeCell ref="AO39:AS39"/>
    <mergeCell ref="AT39:AX39"/>
    <mergeCell ref="AY39:BC39"/>
    <mergeCell ref="BD39:BL39"/>
    <mergeCell ref="AT40:AX42"/>
    <mergeCell ref="A33:T42"/>
    <mergeCell ref="X33:AD33"/>
    <mergeCell ref="AF33:AK36"/>
    <mergeCell ref="AE40:AI42"/>
    <mergeCell ref="AJ40:AN42"/>
    <mergeCell ref="BK43:BL43"/>
    <mergeCell ref="BA44:BB44"/>
    <mergeCell ref="BC44:BJ44"/>
    <mergeCell ref="BK40:BL42"/>
    <mergeCell ref="W43:AC43"/>
    <mergeCell ref="AD43:AL43"/>
    <mergeCell ref="AM43:AS43"/>
    <mergeCell ref="AT43:AZ43"/>
    <mergeCell ref="BA43:BB43"/>
    <mergeCell ref="BC43:BJ43"/>
    <mergeCell ref="AO40:AS42"/>
    <mergeCell ref="AN34:BB35"/>
    <mergeCell ref="U34:AD36"/>
    <mergeCell ref="A24:F25"/>
    <mergeCell ref="A26:F27"/>
    <mergeCell ref="G24:L25"/>
    <mergeCell ref="AF30:AK31"/>
    <mergeCell ref="AL30:BL31"/>
    <mergeCell ref="A32:T32"/>
    <mergeCell ref="U32:W33"/>
    <mergeCell ref="X32:AD32"/>
    <mergeCell ref="AF32:AK32"/>
    <mergeCell ref="AL32:AQ32"/>
    <mergeCell ref="AR32:AV32"/>
    <mergeCell ref="AW32:BD32"/>
    <mergeCell ref="BE32:BL32"/>
    <mergeCell ref="G28:H28"/>
    <mergeCell ref="I28:L28"/>
    <mergeCell ref="AE28:AF28"/>
    <mergeCell ref="AG28:AJ28"/>
    <mergeCell ref="BG28:BH28"/>
    <mergeCell ref="BI28:BL28"/>
    <mergeCell ref="A1:O3"/>
    <mergeCell ref="AF9:AG9"/>
    <mergeCell ref="AH9:AN9"/>
    <mergeCell ref="AF11:AG12"/>
    <mergeCell ref="AH11:AM13"/>
    <mergeCell ref="BO4:CF5"/>
    <mergeCell ref="BG24:BL25"/>
    <mergeCell ref="BG26:BL27"/>
    <mergeCell ref="G26:L27"/>
    <mergeCell ref="AE24:AJ25"/>
    <mergeCell ref="AE26:AJ27"/>
    <mergeCell ref="AK24:AP27"/>
    <mergeCell ref="AQ24:AV25"/>
    <mergeCell ref="AQ26:AV27"/>
    <mergeCell ref="S25:Z26"/>
    <mergeCell ref="BN19:BT19"/>
    <mergeCell ref="AF14:AO15"/>
    <mergeCell ref="AV4:BG4"/>
    <mergeCell ref="A23:F23"/>
    <mergeCell ref="G23:L23"/>
    <mergeCell ref="M23:R23"/>
    <mergeCell ref="S23:V23"/>
    <mergeCell ref="W23:X23"/>
    <mergeCell ref="Y23:AD23"/>
  </mergeCells>
  <phoneticPr fontId="3"/>
  <pageMargins left="0.39370078740157483" right="0.39370078740157483" top="0.70866141732283472" bottom="0" header="0.39370078740157483" footer="0"/>
  <pageSetup paperSize="9" orientation="landscape" r:id="rId1"/>
  <headerFooter alignWithMargins="0">
    <oddHeader>&amp;C&amp;6▲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CF44"/>
  <sheetViews>
    <sheetView showGridLines="0" zoomScale="90" workbookViewId="0">
      <selection activeCell="AC17" sqref="AC17:AT18"/>
    </sheetView>
  </sheetViews>
  <sheetFormatPr defaultColWidth="2.44140625" defaultRowHeight="16.5" customHeight="1"/>
  <cols>
    <col min="1" max="16384" width="2.44140625" style="1"/>
  </cols>
  <sheetData>
    <row r="1" spans="1:84" ht="14.25" customHeight="1" thickTop="1">
      <c r="A1" s="264" t="s">
        <v>94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6"/>
      <c r="AA1" s="349" t="s">
        <v>68</v>
      </c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1"/>
    </row>
    <row r="2" spans="1:84" ht="16.5" customHeight="1">
      <c r="A2" s="267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9"/>
      <c r="AA2" s="352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4"/>
      <c r="BO2" s="62" t="s">
        <v>81</v>
      </c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</row>
    <row r="3" spans="1:84" ht="8.25" customHeight="1" thickBot="1">
      <c r="A3" s="270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2"/>
      <c r="AA3" s="355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7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</row>
    <row r="4" spans="1:84" ht="16.5" customHeight="1" thickTop="1">
      <c r="Y4" s="402" t="s">
        <v>74</v>
      </c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K4" s="403"/>
      <c r="AL4" s="403"/>
      <c r="AM4" s="404"/>
      <c r="AV4" s="311" t="s">
        <v>67</v>
      </c>
      <c r="AW4" s="312"/>
      <c r="AX4" s="312"/>
      <c r="AY4" s="312"/>
      <c r="AZ4" s="312"/>
      <c r="BA4" s="312"/>
      <c r="BB4" s="312"/>
      <c r="BC4" s="312"/>
      <c r="BD4" s="312"/>
      <c r="BE4" s="312"/>
      <c r="BF4" s="312"/>
      <c r="BG4" s="313"/>
      <c r="BO4" s="277" t="s">
        <v>82</v>
      </c>
      <c r="BP4" s="277"/>
      <c r="BQ4" s="277"/>
      <c r="BR4" s="277"/>
      <c r="BS4" s="277"/>
      <c r="BT4" s="277"/>
      <c r="BU4" s="277"/>
      <c r="BV4" s="277"/>
      <c r="BW4" s="277"/>
      <c r="BX4" s="277"/>
      <c r="BY4" s="277"/>
      <c r="BZ4" s="277"/>
      <c r="CA4" s="277"/>
      <c r="CB4" s="277"/>
      <c r="CC4" s="277"/>
      <c r="CD4" s="277"/>
      <c r="CE4" s="277"/>
      <c r="CF4" s="277"/>
    </row>
    <row r="5" spans="1:84" ht="7.5" customHeight="1">
      <c r="Y5" s="405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7"/>
      <c r="AQ5" s="100" t="s">
        <v>40</v>
      </c>
      <c r="AR5" s="100"/>
      <c r="AS5" s="100"/>
      <c r="AT5" s="159"/>
      <c r="AU5" s="159"/>
      <c r="AV5" s="159"/>
      <c r="AW5" s="159"/>
      <c r="AX5" s="100" t="s">
        <v>33</v>
      </c>
      <c r="AY5" s="100"/>
      <c r="AZ5" s="159"/>
      <c r="BA5" s="159"/>
      <c r="BB5" s="159"/>
      <c r="BC5" s="159"/>
      <c r="BD5" s="100" t="s">
        <v>34</v>
      </c>
      <c r="BE5" s="100"/>
      <c r="BF5" s="257"/>
      <c r="BG5" s="257"/>
      <c r="BH5" s="257"/>
      <c r="BI5" s="257"/>
      <c r="BJ5" s="100" t="s">
        <v>35</v>
      </c>
      <c r="BK5" s="100"/>
      <c r="BL5" s="9"/>
      <c r="BO5" s="277"/>
      <c r="BP5" s="277"/>
      <c r="BQ5" s="277"/>
      <c r="BR5" s="277"/>
      <c r="BS5" s="277"/>
      <c r="BT5" s="277"/>
      <c r="BU5" s="277"/>
      <c r="BV5" s="277"/>
      <c r="BW5" s="277"/>
      <c r="BX5" s="277"/>
      <c r="BY5" s="277"/>
      <c r="BZ5" s="277"/>
      <c r="CA5" s="277"/>
      <c r="CB5" s="277"/>
      <c r="CC5" s="277"/>
      <c r="CD5" s="277"/>
      <c r="CE5" s="277"/>
      <c r="CF5" s="277"/>
    </row>
    <row r="6" spans="1:84" ht="22.5" customHeight="1">
      <c r="C6" s="20"/>
      <c r="D6" s="249" t="s">
        <v>62</v>
      </c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50" t="s">
        <v>37</v>
      </c>
      <c r="S6" s="250"/>
      <c r="T6" s="21"/>
      <c r="Y6" s="192" t="s">
        <v>36</v>
      </c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Q6" s="158"/>
      <c r="AR6" s="158"/>
      <c r="AS6" s="158"/>
      <c r="AT6" s="160"/>
      <c r="AU6" s="160"/>
      <c r="AV6" s="160"/>
      <c r="AW6" s="160"/>
      <c r="AX6" s="158"/>
      <c r="AY6" s="158"/>
      <c r="AZ6" s="160"/>
      <c r="BA6" s="160"/>
      <c r="BB6" s="160"/>
      <c r="BC6" s="160"/>
      <c r="BD6" s="158"/>
      <c r="BE6" s="158"/>
      <c r="BF6" s="258"/>
      <c r="BG6" s="258"/>
      <c r="BH6" s="258"/>
      <c r="BI6" s="258"/>
      <c r="BJ6" s="158"/>
      <c r="BK6" s="158"/>
      <c r="BL6" s="15"/>
      <c r="BO6" s="64" t="s">
        <v>83</v>
      </c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</row>
    <row r="7" spans="1:84" ht="16.5" customHeight="1"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Y7" s="11"/>
      <c r="Z7" s="11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1"/>
      <c r="AN7" s="11"/>
      <c r="AQ7" s="100" t="s">
        <v>43</v>
      </c>
      <c r="AR7" s="100"/>
      <c r="AS7" s="100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O7" s="64" t="s">
        <v>84</v>
      </c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</row>
    <row r="8" spans="1:84" ht="16.5" customHeight="1">
      <c r="A8" s="1" t="s">
        <v>38</v>
      </c>
      <c r="W8" s="1" t="s">
        <v>41</v>
      </c>
      <c r="AF8" s="84"/>
      <c r="AG8" s="85"/>
      <c r="AH8" s="70" t="s">
        <v>96</v>
      </c>
      <c r="AI8" s="69"/>
      <c r="AJ8" s="68"/>
      <c r="AK8" s="68"/>
      <c r="AL8" s="68"/>
      <c r="AM8" s="68"/>
      <c r="AN8" s="68"/>
      <c r="AQ8" s="194"/>
      <c r="AR8" s="194"/>
      <c r="AS8" s="194"/>
      <c r="AT8" s="29"/>
      <c r="AU8" s="29"/>
      <c r="AV8" s="29"/>
      <c r="AW8" s="358" t="s">
        <v>69</v>
      </c>
      <c r="AX8" s="359"/>
      <c r="AY8" s="359"/>
      <c r="AZ8" s="359"/>
      <c r="BA8" s="359"/>
      <c r="BB8" s="359"/>
      <c r="BC8" s="359"/>
      <c r="BD8" s="359"/>
      <c r="BE8" s="359"/>
      <c r="BF8" s="359"/>
      <c r="BG8" s="360"/>
      <c r="BH8" s="29"/>
      <c r="BI8" s="29"/>
      <c r="BJ8" s="29"/>
      <c r="BK8" s="29"/>
      <c r="BL8" s="29"/>
      <c r="BO8" s="64" t="s">
        <v>85</v>
      </c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</row>
    <row r="9" spans="1:84" ht="16.5" customHeight="1">
      <c r="A9" s="221" t="s">
        <v>99</v>
      </c>
      <c r="B9" s="221"/>
      <c r="C9" s="221"/>
      <c r="D9" s="221"/>
      <c r="E9" s="221"/>
      <c r="F9" s="221"/>
      <c r="G9" s="408" t="s">
        <v>100</v>
      </c>
      <c r="H9" s="409"/>
      <c r="I9" s="409"/>
      <c r="J9" s="409"/>
      <c r="K9" s="409"/>
      <c r="L9" s="409"/>
      <c r="M9" s="410"/>
      <c r="N9" s="83"/>
      <c r="O9" s="81"/>
      <c r="P9" s="81"/>
      <c r="W9" s="367" t="s">
        <v>70</v>
      </c>
      <c r="X9" s="368"/>
      <c r="Y9" s="368"/>
      <c r="Z9" s="368"/>
      <c r="AA9" s="368"/>
      <c r="AB9" s="368"/>
      <c r="AC9" s="368"/>
      <c r="AD9" s="369"/>
      <c r="AF9" s="273" t="s">
        <v>95</v>
      </c>
      <c r="AG9" s="274"/>
      <c r="AH9" s="261" t="s">
        <v>90</v>
      </c>
      <c r="AI9" s="261"/>
      <c r="AJ9" s="261"/>
      <c r="AK9" s="261"/>
      <c r="AL9" s="261"/>
      <c r="AM9" s="261"/>
      <c r="AN9" s="261"/>
      <c r="AQ9" s="202" t="s">
        <v>42</v>
      </c>
      <c r="AR9" s="202"/>
      <c r="AS9" s="202"/>
      <c r="AT9" s="30"/>
      <c r="AU9" s="30"/>
      <c r="AV9" s="30"/>
      <c r="AW9" s="361"/>
      <c r="AX9" s="362"/>
      <c r="AY9" s="362"/>
      <c r="AZ9" s="362"/>
      <c r="BA9" s="362"/>
      <c r="BB9" s="362"/>
      <c r="BC9" s="362"/>
      <c r="BD9" s="362"/>
      <c r="BE9" s="362"/>
      <c r="BF9" s="362"/>
      <c r="BG9" s="363"/>
      <c r="BH9" s="30"/>
      <c r="BI9" s="30"/>
      <c r="BJ9" s="30"/>
      <c r="BK9" s="251" t="s">
        <v>32</v>
      </c>
      <c r="BL9" s="251"/>
      <c r="BO9" s="64" t="s">
        <v>86</v>
      </c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</row>
    <row r="10" spans="1:84" ht="12.75" customHeight="1">
      <c r="A10" s="221"/>
      <c r="B10" s="221"/>
      <c r="C10" s="221"/>
      <c r="D10" s="221"/>
      <c r="E10" s="221"/>
      <c r="F10" s="221"/>
      <c r="G10" s="411"/>
      <c r="H10" s="412"/>
      <c r="I10" s="412"/>
      <c r="J10" s="412"/>
      <c r="K10" s="412"/>
      <c r="L10" s="412"/>
      <c r="M10" s="413"/>
      <c r="N10" s="83"/>
      <c r="O10" s="81"/>
      <c r="P10" s="81"/>
      <c r="W10" s="370"/>
      <c r="X10" s="371"/>
      <c r="Y10" s="371"/>
      <c r="Z10" s="371"/>
      <c r="AA10" s="371"/>
      <c r="AB10" s="371"/>
      <c r="AC10" s="371"/>
      <c r="AD10" s="372"/>
      <c r="AF10" s="86"/>
      <c r="AG10" s="87"/>
      <c r="AH10" s="67"/>
      <c r="AI10" s="67"/>
      <c r="AJ10" s="67"/>
      <c r="AK10" s="67"/>
      <c r="AL10" s="67"/>
      <c r="AM10" s="67"/>
      <c r="AN10" s="67"/>
      <c r="AO10" s="66"/>
      <c r="AQ10" s="100"/>
      <c r="AR10" s="100"/>
      <c r="AS10" s="100"/>
      <c r="AT10" s="34"/>
      <c r="AU10" s="34"/>
      <c r="AV10" s="34"/>
      <c r="AW10" s="361"/>
      <c r="AX10" s="362"/>
      <c r="AY10" s="362"/>
      <c r="AZ10" s="362"/>
      <c r="BA10" s="362"/>
      <c r="BB10" s="362"/>
      <c r="BC10" s="362"/>
      <c r="BD10" s="362"/>
      <c r="BE10" s="362"/>
      <c r="BF10" s="362"/>
      <c r="BG10" s="363"/>
      <c r="BH10" s="34"/>
      <c r="BI10" s="34"/>
      <c r="BJ10" s="34"/>
      <c r="BK10" s="401"/>
      <c r="BL10" s="401"/>
      <c r="BO10" s="64" t="s">
        <v>87</v>
      </c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</row>
    <row r="11" spans="1:84" ht="5.25" customHeight="1" thickBot="1">
      <c r="A11" s="80"/>
      <c r="B11" s="80"/>
      <c r="C11" s="80"/>
      <c r="D11" s="80"/>
      <c r="E11" s="80"/>
      <c r="F11" s="80"/>
      <c r="G11" s="82"/>
      <c r="H11" s="82"/>
      <c r="I11" s="82"/>
      <c r="J11" s="82"/>
      <c r="K11" s="82"/>
      <c r="L11" s="82"/>
      <c r="M11" s="82"/>
      <c r="W11" s="35"/>
      <c r="X11" s="35"/>
      <c r="Y11" s="35"/>
      <c r="Z11" s="35"/>
      <c r="AA11" s="35"/>
      <c r="AB11" s="35"/>
      <c r="AC11" s="35"/>
      <c r="AD11" s="35"/>
      <c r="AF11" s="275" t="s">
        <v>89</v>
      </c>
      <c r="AG11" s="274"/>
      <c r="AH11" s="276" t="s">
        <v>91</v>
      </c>
      <c r="AI11" s="276"/>
      <c r="AJ11" s="276"/>
      <c r="AK11" s="276"/>
      <c r="AL11" s="276"/>
      <c r="AM11" s="276"/>
      <c r="AN11" s="67"/>
      <c r="AO11" s="66"/>
      <c r="AQ11" s="194"/>
      <c r="AR11" s="194"/>
      <c r="AS11" s="194"/>
      <c r="AT11" s="31"/>
      <c r="AU11" s="31"/>
      <c r="AV11" s="31"/>
      <c r="AW11" s="361"/>
      <c r="AX11" s="362"/>
      <c r="AY11" s="362"/>
      <c r="AZ11" s="362"/>
      <c r="BA11" s="362"/>
      <c r="BB11" s="362"/>
      <c r="BC11" s="362"/>
      <c r="BD11" s="362"/>
      <c r="BE11" s="362"/>
      <c r="BF11" s="362"/>
      <c r="BG11" s="363"/>
      <c r="BH11" s="31"/>
      <c r="BI11" s="31"/>
      <c r="BJ11" s="31"/>
      <c r="BK11" s="252"/>
      <c r="BL11" s="252"/>
    </row>
    <row r="12" spans="1:84" ht="9.75" customHeight="1">
      <c r="A12" s="221" t="s">
        <v>31</v>
      </c>
      <c r="B12" s="221"/>
      <c r="C12" s="221"/>
      <c r="D12" s="221"/>
      <c r="E12" s="221"/>
      <c r="F12" s="221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F12" s="275"/>
      <c r="AG12" s="274"/>
      <c r="AH12" s="276"/>
      <c r="AI12" s="276"/>
      <c r="AJ12" s="276"/>
      <c r="AK12" s="276"/>
      <c r="AL12" s="276"/>
      <c r="AM12" s="276"/>
      <c r="AN12" s="14"/>
      <c r="AO12" s="66"/>
      <c r="AQ12" s="202" t="s">
        <v>44</v>
      </c>
      <c r="AR12" s="202"/>
      <c r="AS12" s="202"/>
      <c r="AT12" s="30"/>
      <c r="AU12" s="30"/>
      <c r="AV12" s="30"/>
      <c r="AW12" s="364"/>
      <c r="AX12" s="365"/>
      <c r="AY12" s="365"/>
      <c r="AZ12" s="365"/>
      <c r="BA12" s="365"/>
      <c r="BB12" s="365"/>
      <c r="BC12" s="365"/>
      <c r="BD12" s="365"/>
      <c r="BE12" s="365"/>
      <c r="BF12" s="365"/>
      <c r="BG12" s="366"/>
      <c r="BH12" s="30"/>
      <c r="BI12" s="30"/>
      <c r="BJ12" s="30"/>
      <c r="BK12" s="30"/>
      <c r="BL12" s="30"/>
    </row>
    <row r="13" spans="1:84" ht="18.75" customHeight="1">
      <c r="A13" s="221"/>
      <c r="B13" s="221"/>
      <c r="C13" s="221"/>
      <c r="D13" s="221"/>
      <c r="E13" s="221"/>
      <c r="F13" s="221"/>
      <c r="G13" s="32"/>
      <c r="H13" s="32"/>
      <c r="I13" s="373" t="s">
        <v>71</v>
      </c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5"/>
      <c r="Z13" s="32"/>
      <c r="AA13" s="32"/>
      <c r="AB13" s="32"/>
      <c r="AC13" s="32"/>
      <c r="AD13" s="32"/>
      <c r="AF13" s="88"/>
      <c r="AG13" s="89"/>
      <c r="AH13" s="276"/>
      <c r="AI13" s="276"/>
      <c r="AJ13" s="276"/>
      <c r="AK13" s="276"/>
      <c r="AL13" s="276"/>
      <c r="AM13" s="276"/>
      <c r="AN13" s="66"/>
      <c r="AO13" s="66"/>
      <c r="AQ13" s="100"/>
      <c r="AR13" s="100"/>
      <c r="AS13" s="100"/>
      <c r="AT13" s="34"/>
      <c r="AU13" s="34"/>
      <c r="AV13" s="34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34"/>
      <c r="BI13" s="34"/>
      <c r="BJ13" s="34"/>
      <c r="BK13" s="34"/>
      <c r="BL13" s="34"/>
    </row>
    <row r="14" spans="1:84" ht="6" customHeight="1" thickBot="1">
      <c r="A14" s="222"/>
      <c r="B14" s="222"/>
      <c r="C14" s="222"/>
      <c r="D14" s="222"/>
      <c r="E14" s="222"/>
      <c r="F14" s="222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Q14" s="194"/>
      <c r="AR14" s="194"/>
      <c r="AS14" s="194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84" ht="7.5" customHeight="1" thickBot="1">
      <c r="A15" s="2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</row>
    <row r="16" spans="1:84" ht="16.5" customHeight="1">
      <c r="A16" s="243" t="s">
        <v>58</v>
      </c>
      <c r="B16" s="244"/>
      <c r="C16" s="244"/>
      <c r="D16" s="244"/>
      <c r="E16" s="244"/>
      <c r="F16" s="244"/>
      <c r="G16" s="91" t="s">
        <v>7</v>
      </c>
      <c r="H16" s="91"/>
      <c r="I16" s="91" t="s">
        <v>8</v>
      </c>
      <c r="J16" s="91"/>
      <c r="K16" s="91" t="s">
        <v>9</v>
      </c>
      <c r="L16" s="91"/>
      <c r="M16" s="91" t="s">
        <v>10</v>
      </c>
      <c r="N16" s="91"/>
      <c r="O16" s="91" t="s">
        <v>11</v>
      </c>
      <c r="P16" s="91"/>
      <c r="Q16" s="91" t="s">
        <v>8</v>
      </c>
      <c r="R16" s="91"/>
      <c r="S16" s="91" t="s">
        <v>9</v>
      </c>
      <c r="T16" s="91"/>
      <c r="U16" s="91" t="s">
        <v>10</v>
      </c>
      <c r="V16" s="91"/>
      <c r="W16" s="91" t="s">
        <v>12</v>
      </c>
      <c r="X16" s="91"/>
      <c r="Y16" s="190" t="s">
        <v>30</v>
      </c>
      <c r="Z16" s="190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7"/>
    </row>
    <row r="17" spans="1:72" ht="16.5" customHeight="1" thickBot="1">
      <c r="A17" s="245"/>
      <c r="B17" s="246"/>
      <c r="C17" s="246"/>
      <c r="D17" s="246"/>
      <c r="E17" s="246"/>
      <c r="F17" s="246"/>
      <c r="G17" s="439" t="str">
        <f>IF($AQ$26="","",LEFT(RIGHT(" \" &amp; $AQ$26,9),1))</f>
        <v xml:space="preserve"> </v>
      </c>
      <c r="H17" s="440"/>
      <c r="I17" s="439" t="str">
        <f>IF($AQ$26="","",LEFT(RIGHT(" \" &amp; $AQ$26,8),1))</f>
        <v>\</v>
      </c>
      <c r="J17" s="440"/>
      <c r="K17" s="439" t="str">
        <f>IF($AQ$26="","",LEFT(RIGHT(" \" &amp; $AQ$26,7),1))</f>
        <v>1</v>
      </c>
      <c r="L17" s="440"/>
      <c r="M17" s="439" t="str">
        <f>IF($AQ$26="","",LEFT(RIGHT(" \" &amp; $AQ$26,6),1))</f>
        <v>1</v>
      </c>
      <c r="N17" s="440"/>
      <c r="O17" s="439" t="str">
        <f>IF($AQ$26="","",LEFT(RIGHT(" \" &amp; $AQ$26,5),1))</f>
        <v>0</v>
      </c>
      <c r="P17" s="440"/>
      <c r="Q17" s="439" t="str">
        <f>IF($AQ$26="","",LEFT(RIGHT(" \" &amp; $AQ$26,4),1))</f>
        <v>0</v>
      </c>
      <c r="R17" s="440"/>
      <c r="S17" s="439" t="str">
        <f>IF($AQ$26="","",LEFT(RIGHT(" \" &amp; $AQ$26,3),1))</f>
        <v>0</v>
      </c>
      <c r="T17" s="440"/>
      <c r="U17" s="439" t="str">
        <f>IF($AQ$26="","",LEFT(RIGHT(" \" &amp; $AQ$26,2),1))</f>
        <v>0</v>
      </c>
      <c r="V17" s="440"/>
      <c r="W17" s="439" t="str">
        <f>IF($AQ$26="","",LEFT(RIGHT(" \" &amp; $AQ$26,1),1))</f>
        <v>0</v>
      </c>
      <c r="X17" s="440"/>
      <c r="Y17" s="191"/>
      <c r="Z17" s="191"/>
      <c r="AA17" s="36"/>
      <c r="AB17" s="37"/>
      <c r="AC17" s="395" t="s">
        <v>72</v>
      </c>
      <c r="AD17" s="396"/>
      <c r="AE17" s="396"/>
      <c r="AF17" s="396"/>
      <c r="AG17" s="396"/>
      <c r="AH17" s="396"/>
      <c r="AI17" s="396"/>
      <c r="AJ17" s="396"/>
      <c r="AK17" s="396"/>
      <c r="AL17" s="396"/>
      <c r="AM17" s="396"/>
      <c r="AN17" s="396"/>
      <c r="AO17" s="396"/>
      <c r="AP17" s="396"/>
      <c r="AQ17" s="396"/>
      <c r="AR17" s="396"/>
      <c r="AS17" s="396"/>
      <c r="AT17" s="39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9"/>
      <c r="BJ17" s="39"/>
      <c r="BK17" s="39"/>
      <c r="BL17" s="40"/>
    </row>
    <row r="18" spans="1:72" ht="16.5" customHeight="1">
      <c r="A18" s="245"/>
      <c r="B18" s="246"/>
      <c r="C18" s="246"/>
      <c r="D18" s="246"/>
      <c r="E18" s="246"/>
      <c r="F18" s="246"/>
      <c r="G18" s="441"/>
      <c r="H18" s="442"/>
      <c r="I18" s="441"/>
      <c r="J18" s="442"/>
      <c r="K18" s="441"/>
      <c r="L18" s="442"/>
      <c r="M18" s="441"/>
      <c r="N18" s="442"/>
      <c r="O18" s="441"/>
      <c r="P18" s="442"/>
      <c r="Q18" s="441"/>
      <c r="R18" s="442"/>
      <c r="S18" s="441"/>
      <c r="T18" s="442"/>
      <c r="U18" s="441"/>
      <c r="V18" s="442"/>
      <c r="W18" s="441"/>
      <c r="X18" s="442"/>
      <c r="Y18" s="191"/>
      <c r="Z18" s="191"/>
      <c r="AA18" s="36"/>
      <c r="AB18" s="37"/>
      <c r="AC18" s="398"/>
      <c r="AD18" s="399"/>
      <c r="AE18" s="399"/>
      <c r="AF18" s="399"/>
      <c r="AG18" s="399"/>
      <c r="AH18" s="399"/>
      <c r="AI18" s="399"/>
      <c r="AJ18" s="399"/>
      <c r="AK18" s="399"/>
      <c r="AL18" s="399"/>
      <c r="AM18" s="399"/>
      <c r="AN18" s="399"/>
      <c r="AO18" s="399"/>
      <c r="AP18" s="399"/>
      <c r="AQ18" s="399"/>
      <c r="AR18" s="399"/>
      <c r="AS18" s="399"/>
      <c r="AT18" s="400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188" t="s">
        <v>28</v>
      </c>
      <c r="BJ18" s="91"/>
      <c r="BK18" s="91"/>
      <c r="BL18" s="189"/>
    </row>
    <row r="19" spans="1:72" ht="16.5" customHeight="1" thickBot="1">
      <c r="A19" s="245"/>
      <c r="B19" s="246"/>
      <c r="C19" s="246"/>
      <c r="D19" s="246"/>
      <c r="E19" s="246"/>
      <c r="F19" s="246"/>
      <c r="G19" s="443"/>
      <c r="H19" s="444"/>
      <c r="I19" s="443"/>
      <c r="J19" s="444"/>
      <c r="K19" s="443"/>
      <c r="L19" s="444"/>
      <c r="M19" s="443"/>
      <c r="N19" s="444"/>
      <c r="O19" s="443"/>
      <c r="P19" s="444"/>
      <c r="Q19" s="443"/>
      <c r="R19" s="444"/>
      <c r="S19" s="443"/>
      <c r="T19" s="444"/>
      <c r="U19" s="443"/>
      <c r="V19" s="444"/>
      <c r="W19" s="443"/>
      <c r="X19" s="444"/>
      <c r="Y19" s="191"/>
      <c r="Z19" s="191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2"/>
      <c r="BI19" s="393">
        <v>1</v>
      </c>
      <c r="BJ19" s="394"/>
      <c r="BK19" s="199" t="s">
        <v>29</v>
      </c>
      <c r="BL19" s="200"/>
      <c r="BM19" s="38" t="s">
        <v>75</v>
      </c>
      <c r="BN19" s="311" t="s">
        <v>73</v>
      </c>
      <c r="BO19" s="312"/>
      <c r="BP19" s="312"/>
      <c r="BQ19" s="312"/>
      <c r="BR19" s="312"/>
      <c r="BS19" s="312"/>
      <c r="BT19" s="313"/>
    </row>
    <row r="20" spans="1:72" ht="11.25" customHeight="1">
      <c r="A20" s="227"/>
      <c r="B20" s="228"/>
      <c r="C20" s="228"/>
      <c r="D20" s="228"/>
      <c r="E20" s="228"/>
      <c r="F20" s="229"/>
      <c r="G20" s="135" t="s">
        <v>0</v>
      </c>
      <c r="H20" s="136"/>
      <c r="I20" s="136"/>
      <c r="J20" s="136"/>
      <c r="K20" s="136"/>
      <c r="L20" s="137"/>
      <c r="M20" s="135" t="s">
        <v>1</v>
      </c>
      <c r="N20" s="136"/>
      <c r="O20" s="136"/>
      <c r="P20" s="136"/>
      <c r="Q20" s="136"/>
      <c r="R20" s="137"/>
      <c r="S20" s="135" t="s">
        <v>2</v>
      </c>
      <c r="T20" s="136"/>
      <c r="U20" s="136"/>
      <c r="V20" s="136"/>
      <c r="W20" s="136"/>
      <c r="X20" s="137"/>
      <c r="Y20" s="108" t="s">
        <v>3</v>
      </c>
      <c r="Z20" s="109"/>
      <c r="AA20" s="109"/>
      <c r="AB20" s="109"/>
      <c r="AC20" s="109"/>
      <c r="AD20" s="110"/>
      <c r="AE20" s="108" t="s">
        <v>4</v>
      </c>
      <c r="AF20" s="109"/>
      <c r="AG20" s="109"/>
      <c r="AH20" s="109"/>
      <c r="AI20" s="109"/>
      <c r="AJ20" s="110"/>
      <c r="AK20" s="108" t="s">
        <v>5</v>
      </c>
      <c r="AL20" s="109"/>
      <c r="AM20" s="109"/>
      <c r="AN20" s="109"/>
      <c r="AO20" s="109"/>
      <c r="AP20" s="110"/>
      <c r="AQ20" s="108" t="s">
        <v>6</v>
      </c>
      <c r="AR20" s="109"/>
      <c r="AS20" s="109"/>
      <c r="AT20" s="109"/>
      <c r="AU20" s="109"/>
      <c r="AV20" s="109"/>
      <c r="AW20" s="4"/>
      <c r="AX20" s="5"/>
      <c r="AY20" s="5"/>
      <c r="AZ20" s="6"/>
      <c r="BA20" s="185" t="s">
        <v>14</v>
      </c>
      <c r="BB20" s="186"/>
      <c r="BC20" s="186"/>
      <c r="BD20" s="186"/>
      <c r="BE20" s="186"/>
      <c r="BF20" s="187"/>
      <c r="BG20" s="185" t="s">
        <v>15</v>
      </c>
      <c r="BH20" s="186"/>
      <c r="BI20" s="186"/>
      <c r="BJ20" s="186"/>
      <c r="BK20" s="186"/>
      <c r="BL20" s="187"/>
    </row>
    <row r="21" spans="1:72" ht="17.25" customHeight="1">
      <c r="A21" s="230"/>
      <c r="B21" s="231"/>
      <c r="C21" s="231"/>
      <c r="D21" s="231"/>
      <c r="E21" s="231"/>
      <c r="F21" s="232"/>
      <c r="G21" s="195" t="s">
        <v>21</v>
      </c>
      <c r="H21" s="112"/>
      <c r="I21" s="112"/>
      <c r="J21" s="112"/>
      <c r="K21" s="112"/>
      <c r="L21" s="113"/>
      <c r="M21" s="195" t="s">
        <v>16</v>
      </c>
      <c r="N21" s="112"/>
      <c r="O21" s="112"/>
      <c r="P21" s="112"/>
      <c r="Q21" s="112"/>
      <c r="R21" s="113"/>
      <c r="S21" s="111" t="s">
        <v>17</v>
      </c>
      <c r="T21" s="112"/>
      <c r="U21" s="112"/>
      <c r="V21" s="112"/>
      <c r="W21" s="112"/>
      <c r="X21" s="113"/>
      <c r="Y21" s="99"/>
      <c r="Z21" s="100"/>
      <c r="AA21" s="100"/>
      <c r="AB21" s="100"/>
      <c r="AC21" s="100"/>
      <c r="AD21" s="101"/>
      <c r="AE21" s="117" t="s">
        <v>64</v>
      </c>
      <c r="AF21" s="118"/>
      <c r="AG21" s="118"/>
      <c r="AH21" s="118"/>
      <c r="AI21" s="118"/>
      <c r="AJ21" s="119"/>
      <c r="AK21" s="195" t="s">
        <v>65</v>
      </c>
      <c r="AL21" s="112"/>
      <c r="AM21" s="112"/>
      <c r="AN21" s="112"/>
      <c r="AO21" s="112"/>
      <c r="AP21" s="113"/>
      <c r="AQ21" s="111" t="s">
        <v>45</v>
      </c>
      <c r="AR21" s="253"/>
      <c r="AS21" s="253"/>
      <c r="AT21" s="253"/>
      <c r="AU21" s="253"/>
      <c r="AV21" s="254"/>
      <c r="AW21" s="8"/>
      <c r="AX21" s="9"/>
      <c r="AY21" s="198"/>
      <c r="AZ21" s="10"/>
      <c r="BA21" s="117" t="s">
        <v>39</v>
      </c>
      <c r="BB21" s="118"/>
      <c r="BC21" s="118"/>
      <c r="BD21" s="118"/>
      <c r="BE21" s="118"/>
      <c r="BF21" s="119"/>
      <c r="BG21" s="195" t="s">
        <v>20</v>
      </c>
      <c r="BH21" s="112"/>
      <c r="BI21" s="112"/>
      <c r="BJ21" s="112"/>
      <c r="BK21" s="112"/>
      <c r="BL21" s="113"/>
    </row>
    <row r="22" spans="1:72" ht="17.25" customHeight="1">
      <c r="A22" s="233"/>
      <c r="B22" s="234"/>
      <c r="C22" s="234"/>
      <c r="D22" s="234"/>
      <c r="E22" s="234"/>
      <c r="F22" s="235"/>
      <c r="G22" s="239"/>
      <c r="H22" s="240"/>
      <c r="I22" s="240"/>
      <c r="J22" s="240"/>
      <c r="K22" s="240"/>
      <c r="L22" s="241"/>
      <c r="M22" s="242"/>
      <c r="N22" s="240"/>
      <c r="O22" s="240"/>
      <c r="P22" s="240"/>
      <c r="Q22" s="240"/>
      <c r="R22" s="241"/>
      <c r="S22" s="114"/>
      <c r="T22" s="115"/>
      <c r="U22" s="115"/>
      <c r="V22" s="115"/>
      <c r="W22" s="115"/>
      <c r="X22" s="116"/>
      <c r="Y22" s="102" t="s">
        <v>19</v>
      </c>
      <c r="Z22" s="103"/>
      <c r="AA22" s="103"/>
      <c r="AB22" s="103"/>
      <c r="AC22" s="103"/>
      <c r="AD22" s="104"/>
      <c r="AE22" s="102"/>
      <c r="AF22" s="103"/>
      <c r="AG22" s="103"/>
      <c r="AH22" s="103"/>
      <c r="AI22" s="103"/>
      <c r="AJ22" s="104"/>
      <c r="AK22" s="102" t="s">
        <v>27</v>
      </c>
      <c r="AL22" s="103"/>
      <c r="AM22" s="103"/>
      <c r="AN22" s="103"/>
      <c r="AO22" s="103"/>
      <c r="AP22" s="104"/>
      <c r="AQ22" s="223"/>
      <c r="AR22" s="224"/>
      <c r="AS22" s="224"/>
      <c r="AT22" s="224"/>
      <c r="AU22" s="224"/>
      <c r="AV22" s="225"/>
      <c r="AW22" s="8"/>
      <c r="AX22" s="9"/>
      <c r="AY22" s="198"/>
      <c r="AZ22" s="10"/>
      <c r="BA22" s="102"/>
      <c r="BB22" s="103"/>
      <c r="BC22" s="103"/>
      <c r="BD22" s="103"/>
      <c r="BE22" s="103"/>
      <c r="BF22" s="104"/>
      <c r="BG22" s="170" t="s">
        <v>26</v>
      </c>
      <c r="BH22" s="171"/>
      <c r="BI22" s="171"/>
      <c r="BJ22" s="171"/>
      <c r="BK22" s="171"/>
      <c r="BL22" s="172"/>
    </row>
    <row r="23" spans="1:72" ht="21" customHeight="1">
      <c r="A23" s="236" t="s">
        <v>22</v>
      </c>
      <c r="B23" s="237"/>
      <c r="C23" s="237"/>
      <c r="D23" s="237"/>
      <c r="E23" s="237"/>
      <c r="F23" s="238"/>
      <c r="G23" s="423">
        <v>1000000</v>
      </c>
      <c r="H23" s="423"/>
      <c r="I23" s="423"/>
      <c r="J23" s="423"/>
      <c r="K23" s="423"/>
      <c r="L23" s="423"/>
      <c r="M23" s="423">
        <v>1000000</v>
      </c>
      <c r="N23" s="423"/>
      <c r="O23" s="423"/>
      <c r="P23" s="423"/>
      <c r="Q23" s="423"/>
      <c r="R23" s="423"/>
      <c r="S23" s="437">
        <v>100</v>
      </c>
      <c r="T23" s="437"/>
      <c r="U23" s="437"/>
      <c r="V23" s="438"/>
      <c r="W23" s="172" t="s">
        <v>18</v>
      </c>
      <c r="X23" s="123"/>
      <c r="Y23" s="423">
        <f>IF(OR(G23="",M23=""),"",M23*S23/100)</f>
        <v>1000000</v>
      </c>
      <c r="Z23" s="423"/>
      <c r="AA23" s="423"/>
      <c r="AB23" s="423" t="str">
        <f>IF(OR(J23="",P23=""),"",P23*V23/100)</f>
        <v/>
      </c>
      <c r="AC23" s="423"/>
      <c r="AD23" s="423"/>
      <c r="AE23" s="423">
        <v>0</v>
      </c>
      <c r="AF23" s="423"/>
      <c r="AG23" s="423"/>
      <c r="AH23" s="423"/>
      <c r="AI23" s="423"/>
      <c r="AJ23" s="423"/>
      <c r="AK23" s="423">
        <f>IF(Y23="","",Y23-AE23)</f>
        <v>1000000</v>
      </c>
      <c r="AL23" s="423"/>
      <c r="AM23" s="423"/>
      <c r="AN23" s="423" t="str">
        <f>IF(AH23="","",AH23-AK23)</f>
        <v/>
      </c>
      <c r="AO23" s="423"/>
      <c r="AP23" s="423"/>
      <c r="AQ23" s="423">
        <v>1000000</v>
      </c>
      <c r="AR23" s="423"/>
      <c r="AS23" s="423"/>
      <c r="AT23" s="423"/>
      <c r="AU23" s="423"/>
      <c r="AV23" s="424"/>
      <c r="AW23" s="8"/>
      <c r="AX23" s="9"/>
      <c r="AY23" s="198"/>
      <c r="AZ23" s="10"/>
      <c r="BA23" s="24"/>
      <c r="BB23" s="25"/>
      <c r="BC23" s="25"/>
      <c r="BD23" s="25"/>
      <c r="BE23" s="25"/>
      <c r="BF23" s="26"/>
      <c r="BG23" s="92"/>
      <c r="BH23" s="93"/>
      <c r="BI23" s="93"/>
      <c r="BJ23" s="93"/>
      <c r="BK23" s="93"/>
      <c r="BL23" s="94"/>
    </row>
    <row r="24" spans="1:72" ht="10.5" customHeight="1">
      <c r="A24" s="335" t="s">
        <v>23</v>
      </c>
      <c r="B24" s="336"/>
      <c r="C24" s="336"/>
      <c r="D24" s="336"/>
      <c r="E24" s="336"/>
      <c r="F24" s="337"/>
      <c r="G24" s="425">
        <f>IF(G23="","",ROUNDDOWN(G23*0.1,0))</f>
        <v>100000</v>
      </c>
      <c r="H24" s="426"/>
      <c r="I24" s="426"/>
      <c r="J24" s="426"/>
      <c r="K24" s="426"/>
      <c r="L24" s="427"/>
      <c r="M24" s="50"/>
      <c r="N24" s="51"/>
      <c r="O24" s="51"/>
      <c r="P24" s="51"/>
      <c r="Q24" s="51"/>
      <c r="R24" s="51"/>
      <c r="S24" s="51"/>
      <c r="T24" s="376" t="s">
        <v>77</v>
      </c>
      <c r="U24" s="376"/>
      <c r="V24" s="51"/>
      <c r="W24" s="51"/>
      <c r="X24" s="51"/>
      <c r="Y24" s="51"/>
      <c r="Z24" s="51"/>
      <c r="AA24" s="51"/>
      <c r="AB24" s="51"/>
      <c r="AC24" s="51"/>
      <c r="AD24" s="52"/>
      <c r="AE24" s="425">
        <f>IF(AE23="","",ROUNDDOWN(AE23*0.1,0))</f>
        <v>0</v>
      </c>
      <c r="AF24" s="426"/>
      <c r="AG24" s="426"/>
      <c r="AH24" s="426"/>
      <c r="AI24" s="426"/>
      <c r="AJ24" s="427"/>
      <c r="AK24" s="293"/>
      <c r="AL24" s="294"/>
      <c r="AM24" s="294"/>
      <c r="AN24" s="294"/>
      <c r="AO24" s="294"/>
      <c r="AP24" s="295"/>
      <c r="AQ24" s="425">
        <f>IF(AQ23="","",ROUNDDOWN(AQ23*0.1,0))</f>
        <v>100000</v>
      </c>
      <c r="AR24" s="426"/>
      <c r="AS24" s="426"/>
      <c r="AT24" s="426"/>
      <c r="AU24" s="426"/>
      <c r="AV24" s="431"/>
      <c r="AW24" s="8"/>
      <c r="AX24" s="9"/>
      <c r="AY24" s="198"/>
      <c r="AZ24" s="10"/>
      <c r="BA24" s="414"/>
      <c r="BB24" s="415"/>
      <c r="BC24" s="415"/>
      <c r="BD24" s="415"/>
      <c r="BE24" s="415"/>
      <c r="BF24" s="416"/>
      <c r="BG24" s="278" t="str">
        <f>IF(BG23="","",ROUNDDOWN(BG23*0.05,0))</f>
        <v/>
      </c>
      <c r="BH24" s="279"/>
      <c r="BI24" s="279"/>
      <c r="BJ24" s="279"/>
      <c r="BK24" s="279"/>
      <c r="BL24" s="280"/>
    </row>
    <row r="25" spans="1:72" ht="12" customHeight="1">
      <c r="A25" s="338"/>
      <c r="B25" s="339"/>
      <c r="C25" s="339"/>
      <c r="D25" s="339"/>
      <c r="E25" s="339"/>
      <c r="F25" s="340"/>
      <c r="G25" s="428"/>
      <c r="H25" s="429"/>
      <c r="I25" s="429"/>
      <c r="J25" s="429"/>
      <c r="K25" s="429"/>
      <c r="L25" s="430"/>
      <c r="M25" s="53"/>
      <c r="N25" s="54"/>
      <c r="O25" s="54"/>
      <c r="P25" s="54"/>
      <c r="Q25" s="54"/>
      <c r="R25" s="54"/>
      <c r="S25" s="305" t="s">
        <v>76</v>
      </c>
      <c r="T25" s="306"/>
      <c r="U25" s="306"/>
      <c r="V25" s="306"/>
      <c r="W25" s="306"/>
      <c r="X25" s="306"/>
      <c r="Y25" s="306"/>
      <c r="Z25" s="307"/>
      <c r="AA25" s="54"/>
      <c r="AB25" s="54"/>
      <c r="AC25" s="54"/>
      <c r="AD25" s="55"/>
      <c r="AE25" s="428"/>
      <c r="AF25" s="429"/>
      <c r="AG25" s="429"/>
      <c r="AH25" s="429"/>
      <c r="AI25" s="429"/>
      <c r="AJ25" s="430"/>
      <c r="AK25" s="296"/>
      <c r="AL25" s="297"/>
      <c r="AM25" s="297"/>
      <c r="AN25" s="297"/>
      <c r="AO25" s="297"/>
      <c r="AP25" s="298"/>
      <c r="AQ25" s="428"/>
      <c r="AR25" s="429"/>
      <c r="AS25" s="429"/>
      <c r="AT25" s="429"/>
      <c r="AU25" s="429"/>
      <c r="AV25" s="432"/>
      <c r="AW25" s="8"/>
      <c r="AX25" s="9"/>
      <c r="AY25" s="198"/>
      <c r="AZ25" s="10"/>
      <c r="BA25" s="417"/>
      <c r="BB25" s="418"/>
      <c r="BC25" s="418"/>
      <c r="BD25" s="418"/>
      <c r="BE25" s="418"/>
      <c r="BF25" s="419"/>
      <c r="BG25" s="281"/>
      <c r="BH25" s="282"/>
      <c r="BI25" s="282"/>
      <c r="BJ25" s="282"/>
      <c r="BK25" s="282"/>
      <c r="BL25" s="283"/>
    </row>
    <row r="26" spans="1:72" ht="12" customHeight="1">
      <c r="A26" s="341" t="s">
        <v>24</v>
      </c>
      <c r="B26" s="342"/>
      <c r="C26" s="342"/>
      <c r="D26" s="342"/>
      <c r="E26" s="342"/>
      <c r="F26" s="343"/>
      <c r="G26" s="425">
        <f>IF(G23="","",G23+G24)</f>
        <v>1100000</v>
      </c>
      <c r="H26" s="426"/>
      <c r="I26" s="426"/>
      <c r="J26" s="426"/>
      <c r="K26" s="426"/>
      <c r="L26" s="427"/>
      <c r="M26" s="53"/>
      <c r="N26" s="54"/>
      <c r="O26" s="54"/>
      <c r="P26" s="54"/>
      <c r="Q26" s="54"/>
      <c r="R26" s="54"/>
      <c r="S26" s="308"/>
      <c r="T26" s="309"/>
      <c r="U26" s="309"/>
      <c r="V26" s="309"/>
      <c r="W26" s="309"/>
      <c r="X26" s="309"/>
      <c r="Y26" s="309"/>
      <c r="Z26" s="310"/>
      <c r="AA26" s="54"/>
      <c r="AB26" s="54"/>
      <c r="AC26" s="54"/>
      <c r="AD26" s="55"/>
      <c r="AE26" s="425">
        <f>IF(AE23="","",AE23+AE24)</f>
        <v>0</v>
      </c>
      <c r="AF26" s="426"/>
      <c r="AG26" s="426"/>
      <c r="AH26" s="426"/>
      <c r="AI26" s="426"/>
      <c r="AJ26" s="427"/>
      <c r="AK26" s="296"/>
      <c r="AL26" s="297"/>
      <c r="AM26" s="297"/>
      <c r="AN26" s="297"/>
      <c r="AO26" s="297"/>
      <c r="AP26" s="298"/>
      <c r="AQ26" s="425">
        <f>IF(AQ23="","",AQ23+AQ24)</f>
        <v>1100000</v>
      </c>
      <c r="AR26" s="426"/>
      <c r="AS26" s="426"/>
      <c r="AT26" s="426"/>
      <c r="AU26" s="426"/>
      <c r="AV26" s="431"/>
      <c r="AW26" s="8"/>
      <c r="AX26" s="9"/>
      <c r="AY26" s="27"/>
      <c r="AZ26" s="10"/>
      <c r="BA26" s="417"/>
      <c r="BB26" s="418"/>
      <c r="BC26" s="418"/>
      <c r="BD26" s="418"/>
      <c r="BE26" s="418"/>
      <c r="BF26" s="419"/>
      <c r="BG26" s="278" t="str">
        <f>IF(BG23="","",BG23+BG24)</f>
        <v/>
      </c>
      <c r="BH26" s="279"/>
      <c r="BI26" s="279"/>
      <c r="BJ26" s="279"/>
      <c r="BK26" s="279"/>
      <c r="BL26" s="280"/>
    </row>
    <row r="27" spans="1:72" ht="10.5" customHeight="1" thickBot="1">
      <c r="A27" s="344"/>
      <c r="B27" s="222"/>
      <c r="C27" s="222"/>
      <c r="D27" s="222"/>
      <c r="E27" s="222"/>
      <c r="F27" s="345"/>
      <c r="G27" s="433"/>
      <c r="H27" s="434"/>
      <c r="I27" s="434"/>
      <c r="J27" s="434"/>
      <c r="K27" s="434"/>
      <c r="L27" s="435"/>
      <c r="M27" s="56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8"/>
      <c r="AE27" s="433"/>
      <c r="AF27" s="434"/>
      <c r="AG27" s="434"/>
      <c r="AH27" s="434"/>
      <c r="AI27" s="434"/>
      <c r="AJ27" s="435"/>
      <c r="AK27" s="299"/>
      <c r="AL27" s="300"/>
      <c r="AM27" s="300"/>
      <c r="AN27" s="300"/>
      <c r="AO27" s="300"/>
      <c r="AP27" s="301"/>
      <c r="AQ27" s="433"/>
      <c r="AR27" s="434"/>
      <c r="AS27" s="434"/>
      <c r="AT27" s="434"/>
      <c r="AU27" s="434"/>
      <c r="AV27" s="436"/>
      <c r="AW27" s="8"/>
      <c r="AX27" s="9"/>
      <c r="AY27" s="9"/>
      <c r="AZ27" s="10"/>
      <c r="BA27" s="420"/>
      <c r="BB27" s="421"/>
      <c r="BC27" s="421"/>
      <c r="BD27" s="421"/>
      <c r="BE27" s="421"/>
      <c r="BF27" s="422"/>
      <c r="BG27" s="281"/>
      <c r="BH27" s="282"/>
      <c r="BI27" s="282"/>
      <c r="BJ27" s="282"/>
      <c r="BK27" s="282"/>
      <c r="BL27" s="283"/>
    </row>
    <row r="28" spans="1:72" ht="20.25" customHeight="1">
      <c r="A28" s="12"/>
      <c r="B28" s="12"/>
      <c r="C28" s="12"/>
      <c r="D28" s="12"/>
      <c r="E28" s="12"/>
      <c r="F28" s="12"/>
      <c r="G28" s="98" t="s">
        <v>25</v>
      </c>
      <c r="H28" s="98"/>
      <c r="I28" s="107"/>
      <c r="J28" s="107"/>
      <c r="K28" s="107"/>
      <c r="L28" s="107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98" t="s">
        <v>25</v>
      </c>
      <c r="AF28" s="98"/>
      <c r="AG28" s="107"/>
      <c r="AH28" s="107"/>
      <c r="AI28" s="107"/>
      <c r="AJ28" s="107"/>
      <c r="AK28" s="11"/>
      <c r="AL28" s="11"/>
      <c r="AM28" s="11"/>
      <c r="AN28" s="11"/>
      <c r="AO28" s="11"/>
      <c r="AP28" s="11"/>
      <c r="AQ28" s="13"/>
      <c r="AR28" s="13"/>
      <c r="AS28" s="13"/>
      <c r="AT28" s="13"/>
      <c r="AU28" s="13"/>
      <c r="AV28" s="13"/>
      <c r="BA28" s="7"/>
      <c r="BB28" s="7"/>
      <c r="BC28" s="7"/>
      <c r="BD28" s="7"/>
      <c r="BE28" s="7"/>
      <c r="BF28" s="7"/>
      <c r="BG28" s="139" t="s">
        <v>25</v>
      </c>
      <c r="BH28" s="139"/>
      <c r="BI28" s="166"/>
      <c r="BJ28" s="166"/>
      <c r="BK28" s="166"/>
      <c r="BL28" s="166"/>
    </row>
    <row r="29" spans="1:72" ht="8.25" customHeight="1">
      <c r="A29" s="12"/>
      <c r="B29" s="12"/>
      <c r="C29" s="12"/>
      <c r="D29" s="12"/>
      <c r="E29" s="12"/>
      <c r="F29" s="12"/>
      <c r="G29" s="16"/>
      <c r="H29" s="16"/>
      <c r="I29" s="13"/>
      <c r="J29" s="13"/>
      <c r="K29" s="13"/>
      <c r="L29" s="13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22"/>
      <c r="AF29" s="23"/>
      <c r="AG29" s="23"/>
      <c r="AH29" s="23"/>
      <c r="AI29" s="23"/>
      <c r="AJ29" s="23"/>
      <c r="AK29" s="23"/>
      <c r="AL29" s="11"/>
      <c r="AM29" s="11"/>
      <c r="AN29" s="11"/>
      <c r="AO29" s="11"/>
      <c r="AP29" s="11"/>
      <c r="AQ29" s="13"/>
      <c r="AR29" s="13"/>
      <c r="AS29" s="13"/>
      <c r="AT29" s="13"/>
      <c r="AU29" s="13"/>
      <c r="AV29" s="13"/>
      <c r="BA29" s="7"/>
      <c r="BB29" s="7"/>
      <c r="BC29" s="7"/>
      <c r="BD29" s="7"/>
      <c r="BE29" s="7"/>
      <c r="BF29" s="7"/>
      <c r="BG29" s="16"/>
      <c r="BH29" s="16"/>
      <c r="BI29" s="13"/>
      <c r="BJ29" s="13"/>
      <c r="BK29" s="13"/>
      <c r="BL29" s="13"/>
    </row>
    <row r="30" spans="1:72" ht="10.5" customHeight="1">
      <c r="A30" s="12"/>
      <c r="B30" s="12"/>
      <c r="C30" s="12"/>
      <c r="D30" s="12"/>
      <c r="E30" s="12"/>
      <c r="F30" s="12"/>
      <c r="G30" s="16"/>
      <c r="H30" s="16"/>
      <c r="I30" s="13"/>
      <c r="J30" s="13"/>
      <c r="K30" s="13"/>
      <c r="L30" s="13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22"/>
      <c r="AF30" s="163" t="s">
        <v>63</v>
      </c>
      <c r="AG30" s="163"/>
      <c r="AH30" s="163"/>
      <c r="AI30" s="163"/>
      <c r="AJ30" s="163"/>
      <c r="AK30" s="163"/>
      <c r="AL30" s="174" t="s">
        <v>92</v>
      </c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</row>
    <row r="31" spans="1:72" ht="10.5" customHeight="1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22"/>
      <c r="AF31" s="164"/>
      <c r="AG31" s="164"/>
      <c r="AH31" s="164"/>
      <c r="AI31" s="164"/>
      <c r="AJ31" s="164"/>
      <c r="AK31" s="164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</row>
    <row r="32" spans="1:72" ht="14.25" customHeight="1">
      <c r="A32" s="123" t="s">
        <v>97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206" t="s">
        <v>54</v>
      </c>
      <c r="V32" s="206"/>
      <c r="W32" s="206"/>
      <c r="X32" s="205" t="s">
        <v>52</v>
      </c>
      <c r="Y32" s="205"/>
      <c r="Z32" s="205"/>
      <c r="AA32" s="205"/>
      <c r="AB32" s="205"/>
      <c r="AC32" s="205"/>
      <c r="AD32" s="205"/>
      <c r="AE32" s="17"/>
      <c r="AF32" s="161" t="s">
        <v>47</v>
      </c>
      <c r="AG32" s="162"/>
      <c r="AH32" s="162"/>
      <c r="AI32" s="162"/>
      <c r="AJ32" s="162"/>
      <c r="AK32" s="162"/>
      <c r="AL32" s="162" t="s">
        <v>98</v>
      </c>
      <c r="AM32" s="162"/>
      <c r="AN32" s="162"/>
      <c r="AO32" s="162"/>
      <c r="AP32" s="162"/>
      <c r="AQ32" s="162"/>
      <c r="AR32" s="180" t="s">
        <v>50</v>
      </c>
      <c r="AS32" s="181"/>
      <c r="AT32" s="181"/>
      <c r="AU32" s="181"/>
      <c r="AV32" s="181"/>
      <c r="AW32" s="162" t="s">
        <v>48</v>
      </c>
      <c r="AX32" s="162"/>
      <c r="AY32" s="162"/>
      <c r="AZ32" s="162"/>
      <c r="BA32" s="162"/>
      <c r="BB32" s="162"/>
      <c r="BC32" s="162"/>
      <c r="BD32" s="162"/>
      <c r="BE32" s="162" t="s">
        <v>49</v>
      </c>
      <c r="BF32" s="162"/>
      <c r="BG32" s="162"/>
      <c r="BH32" s="162"/>
      <c r="BI32" s="162"/>
      <c r="BJ32" s="162"/>
      <c r="BK32" s="162"/>
      <c r="BL32" s="167"/>
    </row>
    <row r="33" spans="1:64" ht="14.2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206"/>
      <c r="V33" s="206"/>
      <c r="W33" s="206"/>
      <c r="X33" s="205" t="s">
        <v>53</v>
      </c>
      <c r="Y33" s="205"/>
      <c r="Z33" s="205"/>
      <c r="AA33" s="205"/>
      <c r="AB33" s="205"/>
      <c r="AC33" s="205"/>
      <c r="AD33" s="205"/>
      <c r="AE33" s="17"/>
      <c r="AF33" s="383"/>
      <c r="AG33" s="377"/>
      <c r="AH33" s="377"/>
      <c r="AI33" s="377"/>
      <c r="AJ33" s="377"/>
      <c r="AK33" s="377"/>
      <c r="AL33" s="41"/>
      <c r="AM33" s="42"/>
      <c r="AN33" s="42"/>
      <c r="AO33" s="42"/>
      <c r="AP33" s="42"/>
      <c r="AQ33" s="43"/>
      <c r="AR33" s="41"/>
      <c r="AS33" s="42"/>
      <c r="AT33" s="42"/>
      <c r="AU33" s="42"/>
      <c r="AV33" s="43"/>
      <c r="AW33" s="41"/>
      <c r="AX33" s="42"/>
      <c r="AY33" s="42"/>
      <c r="AZ33" s="42"/>
      <c r="BA33" s="42"/>
      <c r="BB33" s="42"/>
      <c r="BC33" s="42"/>
      <c r="BD33" s="43"/>
      <c r="BE33" s="377"/>
      <c r="BF33" s="377"/>
      <c r="BG33" s="377"/>
      <c r="BH33" s="377"/>
      <c r="BI33" s="377"/>
      <c r="BJ33" s="377"/>
      <c r="BK33" s="377"/>
      <c r="BL33" s="378"/>
    </row>
    <row r="34" spans="1:64" ht="8.25" customHeight="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326" t="s">
        <v>51</v>
      </c>
      <c r="V34" s="327"/>
      <c r="W34" s="327"/>
      <c r="X34" s="327"/>
      <c r="Y34" s="327"/>
      <c r="Z34" s="327"/>
      <c r="AA34" s="327"/>
      <c r="AB34" s="327"/>
      <c r="AC34" s="327"/>
      <c r="AD34" s="328"/>
      <c r="AE34" s="17"/>
      <c r="AF34" s="384"/>
      <c r="AG34" s="379"/>
      <c r="AH34" s="379"/>
      <c r="AI34" s="379"/>
      <c r="AJ34" s="379"/>
      <c r="AK34" s="379"/>
      <c r="AL34" s="47"/>
      <c r="AM34" s="48"/>
      <c r="AN34" s="320" t="s">
        <v>78</v>
      </c>
      <c r="AO34" s="321"/>
      <c r="AP34" s="321"/>
      <c r="AQ34" s="321"/>
      <c r="AR34" s="321"/>
      <c r="AS34" s="321"/>
      <c r="AT34" s="321"/>
      <c r="AU34" s="321"/>
      <c r="AV34" s="321"/>
      <c r="AW34" s="321"/>
      <c r="AX34" s="321"/>
      <c r="AY34" s="321"/>
      <c r="AZ34" s="321"/>
      <c r="BA34" s="321"/>
      <c r="BB34" s="322"/>
      <c r="BC34" s="48"/>
      <c r="BD34" s="49"/>
      <c r="BE34" s="379"/>
      <c r="BF34" s="379"/>
      <c r="BG34" s="379"/>
      <c r="BH34" s="379"/>
      <c r="BI34" s="379"/>
      <c r="BJ34" s="379"/>
      <c r="BK34" s="379"/>
      <c r="BL34" s="380"/>
    </row>
    <row r="35" spans="1:64" ht="9.75" customHeigh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329"/>
      <c r="V35" s="330"/>
      <c r="W35" s="330"/>
      <c r="X35" s="330"/>
      <c r="Y35" s="330"/>
      <c r="Z35" s="330"/>
      <c r="AA35" s="330"/>
      <c r="AB35" s="330"/>
      <c r="AC35" s="330"/>
      <c r="AD35" s="331"/>
      <c r="AE35" s="17"/>
      <c r="AF35" s="384"/>
      <c r="AG35" s="379"/>
      <c r="AH35" s="379"/>
      <c r="AI35" s="379"/>
      <c r="AJ35" s="379"/>
      <c r="AK35" s="379"/>
      <c r="AL35" s="47"/>
      <c r="AM35" s="48"/>
      <c r="AN35" s="323"/>
      <c r="AO35" s="324"/>
      <c r="AP35" s="324"/>
      <c r="AQ35" s="324"/>
      <c r="AR35" s="324"/>
      <c r="AS35" s="324"/>
      <c r="AT35" s="324"/>
      <c r="AU35" s="324"/>
      <c r="AV35" s="324"/>
      <c r="AW35" s="324"/>
      <c r="AX35" s="324"/>
      <c r="AY35" s="324"/>
      <c r="AZ35" s="324"/>
      <c r="BA35" s="324"/>
      <c r="BB35" s="325"/>
      <c r="BC35" s="48"/>
      <c r="BD35" s="49"/>
      <c r="BE35" s="379"/>
      <c r="BF35" s="379"/>
      <c r="BG35" s="379"/>
      <c r="BH35" s="379"/>
      <c r="BI35" s="379"/>
      <c r="BJ35" s="379"/>
      <c r="BK35" s="379"/>
      <c r="BL35" s="380"/>
    </row>
    <row r="36" spans="1:64" ht="9" customHeight="1" thickBot="1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332"/>
      <c r="V36" s="333"/>
      <c r="W36" s="333"/>
      <c r="X36" s="333"/>
      <c r="Y36" s="333"/>
      <c r="Z36" s="333"/>
      <c r="AA36" s="333"/>
      <c r="AB36" s="333"/>
      <c r="AC36" s="333"/>
      <c r="AD36" s="334"/>
      <c r="AE36" s="3"/>
      <c r="AF36" s="385"/>
      <c r="AG36" s="381"/>
      <c r="AH36" s="381"/>
      <c r="AI36" s="381"/>
      <c r="AJ36" s="381"/>
      <c r="AK36" s="381"/>
      <c r="AL36" s="44"/>
      <c r="AM36" s="45"/>
      <c r="AN36" s="45"/>
      <c r="AO36" s="45"/>
      <c r="AP36" s="45"/>
      <c r="AQ36" s="46"/>
      <c r="AR36" s="44"/>
      <c r="AS36" s="45"/>
      <c r="AT36" s="45"/>
      <c r="AU36" s="45"/>
      <c r="AV36" s="46"/>
      <c r="AW36" s="44"/>
      <c r="AX36" s="45"/>
      <c r="AY36" s="45"/>
      <c r="AZ36" s="45"/>
      <c r="BA36" s="45"/>
      <c r="BB36" s="45"/>
      <c r="BC36" s="45"/>
      <c r="BD36" s="46"/>
      <c r="BE36" s="381"/>
      <c r="BF36" s="381"/>
      <c r="BG36" s="381"/>
      <c r="BH36" s="381"/>
      <c r="BI36" s="381"/>
      <c r="BJ36" s="381"/>
      <c r="BK36" s="381"/>
      <c r="BL36" s="382"/>
    </row>
    <row r="37" spans="1:64" ht="7.5" customHeight="1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9"/>
      <c r="AF37" s="18"/>
      <c r="AG37" s="18"/>
      <c r="AH37" s="18"/>
      <c r="AI37" s="18"/>
      <c r="AJ37" s="18"/>
      <c r="AK37" s="18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8" spans="1:64" ht="15" customHeight="1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70"/>
      <c r="AE38" s="170" t="s">
        <v>13</v>
      </c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2"/>
    </row>
    <row r="39" spans="1:64" ht="15" customHeight="1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 t="s">
        <v>56</v>
      </c>
      <c r="AF39" s="123"/>
      <c r="AG39" s="123"/>
      <c r="AH39" s="123"/>
      <c r="AI39" s="123"/>
      <c r="AJ39" s="123" t="s">
        <v>66</v>
      </c>
      <c r="AK39" s="123"/>
      <c r="AL39" s="123"/>
      <c r="AM39" s="123"/>
      <c r="AN39" s="123"/>
      <c r="AO39" s="123" t="s">
        <v>57</v>
      </c>
      <c r="AP39" s="123"/>
      <c r="AQ39" s="123"/>
      <c r="AR39" s="123"/>
      <c r="AS39" s="123"/>
      <c r="AT39" s="123" t="s">
        <v>55</v>
      </c>
      <c r="AU39" s="123"/>
      <c r="AV39" s="123"/>
      <c r="AW39" s="123"/>
      <c r="AX39" s="123"/>
      <c r="AY39" s="123" t="s">
        <v>60</v>
      </c>
      <c r="AZ39" s="123"/>
      <c r="BA39" s="123"/>
      <c r="BB39" s="123"/>
      <c r="BC39" s="123"/>
      <c r="BD39" s="123" t="s">
        <v>61</v>
      </c>
      <c r="BE39" s="123"/>
      <c r="BF39" s="123"/>
      <c r="BG39" s="123"/>
      <c r="BH39" s="123"/>
      <c r="BI39" s="123"/>
      <c r="BJ39" s="123"/>
      <c r="BK39" s="123"/>
      <c r="BL39" s="123"/>
    </row>
    <row r="40" spans="1:64" ht="17.25" customHeight="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65"/>
      <c r="AF40" s="165"/>
      <c r="AG40" s="165"/>
      <c r="AH40" s="165"/>
      <c r="AI40" s="165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42" t="s">
        <v>46</v>
      </c>
      <c r="BE40" s="143"/>
      <c r="BF40" s="144"/>
      <c r="BG40" s="138" t="s">
        <v>59</v>
      </c>
      <c r="BH40" s="138"/>
      <c r="BI40" s="138"/>
      <c r="BJ40" s="138"/>
      <c r="BK40" s="138"/>
      <c r="BL40" s="138"/>
    </row>
    <row r="41" spans="1:64" ht="17.25" customHeight="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65"/>
      <c r="AF41" s="165"/>
      <c r="AG41" s="165"/>
      <c r="AH41" s="165"/>
      <c r="AI41" s="165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45"/>
      <c r="BE41" s="146"/>
      <c r="BF41" s="147"/>
      <c r="BG41" s="138"/>
      <c r="BH41" s="138"/>
      <c r="BI41" s="138"/>
      <c r="BJ41" s="138"/>
      <c r="BK41" s="138"/>
      <c r="BL41" s="138"/>
    </row>
    <row r="42" spans="1:64" ht="17.25" customHeight="1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65"/>
      <c r="AF42" s="165"/>
      <c r="AG42" s="165"/>
      <c r="AH42" s="165"/>
      <c r="AI42" s="165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48"/>
      <c r="BE42" s="149"/>
      <c r="BF42" s="150"/>
      <c r="BG42" s="138"/>
      <c r="BH42" s="138"/>
      <c r="BI42" s="138"/>
      <c r="BJ42" s="138"/>
      <c r="BK42" s="138"/>
      <c r="BL42" s="138"/>
    </row>
    <row r="43" spans="1:64" ht="24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34"/>
      <c r="AU43" s="134"/>
      <c r="AV43" s="134"/>
      <c r="AW43" s="134"/>
      <c r="AX43" s="134"/>
      <c r="AY43" s="134"/>
      <c r="AZ43" s="134"/>
      <c r="BA43" s="134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</row>
    <row r="44" spans="1:64" ht="8.2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9"/>
      <c r="AU44" s="9"/>
      <c r="AV44" s="9"/>
      <c r="AW44" s="7"/>
      <c r="AX44" s="7"/>
      <c r="AY44" s="7"/>
      <c r="AZ44" s="7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9"/>
      <c r="BL44" s="9"/>
    </row>
  </sheetData>
  <mergeCells count="158">
    <mergeCell ref="AA1:AL3"/>
    <mergeCell ref="AV4:BG4"/>
    <mergeCell ref="AQ5:AS6"/>
    <mergeCell ref="AT5:AW6"/>
    <mergeCell ref="AX5:AY6"/>
    <mergeCell ref="AZ5:BC6"/>
    <mergeCell ref="BD5:BE6"/>
    <mergeCell ref="BF5:BI6"/>
    <mergeCell ref="A12:F14"/>
    <mergeCell ref="AQ12:AS14"/>
    <mergeCell ref="I13:Y13"/>
    <mergeCell ref="AF14:AO15"/>
    <mergeCell ref="A1:O3"/>
    <mergeCell ref="D6:Q6"/>
    <mergeCell ref="R6:S6"/>
    <mergeCell ref="Y6:AN6"/>
    <mergeCell ref="AA7:AL7"/>
    <mergeCell ref="AQ7:AS8"/>
    <mergeCell ref="AW8:BG12"/>
    <mergeCell ref="W9:AD10"/>
    <mergeCell ref="AQ9:AS11"/>
    <mergeCell ref="AF9:AG9"/>
    <mergeCell ref="AH9:AN9"/>
    <mergeCell ref="AF11:AG12"/>
    <mergeCell ref="AH11:AM13"/>
    <mergeCell ref="A16:F19"/>
    <mergeCell ref="G16:H16"/>
    <mergeCell ref="I16:J16"/>
    <mergeCell ref="K16:L16"/>
    <mergeCell ref="M16:N16"/>
    <mergeCell ref="O16:P16"/>
    <mergeCell ref="G17:H19"/>
    <mergeCell ref="I17:J19"/>
    <mergeCell ref="K17:L19"/>
    <mergeCell ref="M17:N19"/>
    <mergeCell ref="O17:P19"/>
    <mergeCell ref="Q17:R19"/>
    <mergeCell ref="S17:T19"/>
    <mergeCell ref="U17:V19"/>
    <mergeCell ref="W17:X19"/>
    <mergeCell ref="AC17:AT18"/>
    <mergeCell ref="AA19:BH19"/>
    <mergeCell ref="Q16:R16"/>
    <mergeCell ref="S16:T16"/>
    <mergeCell ref="U16:V16"/>
    <mergeCell ref="W16:X16"/>
    <mergeCell ref="Y16:Z19"/>
    <mergeCell ref="AA16:BL16"/>
    <mergeCell ref="BI18:BL18"/>
    <mergeCell ref="BI19:BJ19"/>
    <mergeCell ref="BK19:BL19"/>
    <mergeCell ref="AQ22:AV22"/>
    <mergeCell ref="BA22:BF22"/>
    <mergeCell ref="BG22:BL22"/>
    <mergeCell ref="A20:F22"/>
    <mergeCell ref="G20:L20"/>
    <mergeCell ref="M20:R20"/>
    <mergeCell ref="S20:X20"/>
    <mergeCell ref="Y20:AD20"/>
    <mergeCell ref="AE20:AJ20"/>
    <mergeCell ref="AK20:AP20"/>
    <mergeCell ref="AQ20:AV20"/>
    <mergeCell ref="AQ21:AV21"/>
    <mergeCell ref="M22:R22"/>
    <mergeCell ref="G21:L21"/>
    <mergeCell ref="M21:R21"/>
    <mergeCell ref="S21:X22"/>
    <mergeCell ref="Y21:AD21"/>
    <mergeCell ref="AE21:AJ21"/>
    <mergeCell ref="AK21:AP21"/>
    <mergeCell ref="AE22:AJ22"/>
    <mergeCell ref="AK22:AP22"/>
    <mergeCell ref="G22:L22"/>
    <mergeCell ref="Y22:AD22"/>
    <mergeCell ref="BA20:BF20"/>
    <mergeCell ref="AE23:AJ23"/>
    <mergeCell ref="AK23:AP23"/>
    <mergeCell ref="AQ23:AV23"/>
    <mergeCell ref="BG23:BL23"/>
    <mergeCell ref="A24:F25"/>
    <mergeCell ref="G24:L25"/>
    <mergeCell ref="T24:U24"/>
    <mergeCell ref="AE24:AJ25"/>
    <mergeCell ref="AK24:AP27"/>
    <mergeCell ref="AQ24:AV25"/>
    <mergeCell ref="A23:F23"/>
    <mergeCell ref="G23:L23"/>
    <mergeCell ref="S25:Z26"/>
    <mergeCell ref="A26:F27"/>
    <mergeCell ref="G26:L27"/>
    <mergeCell ref="AE26:AJ27"/>
    <mergeCell ref="AQ26:AV27"/>
    <mergeCell ref="M23:R23"/>
    <mergeCell ref="S23:V23"/>
    <mergeCell ref="W23:X23"/>
    <mergeCell ref="Y23:AD23"/>
    <mergeCell ref="G28:H28"/>
    <mergeCell ref="I28:L28"/>
    <mergeCell ref="AE28:AF28"/>
    <mergeCell ref="AG28:AJ28"/>
    <mergeCell ref="BG28:BH28"/>
    <mergeCell ref="BI28:BL28"/>
    <mergeCell ref="AF30:AK31"/>
    <mergeCell ref="AL30:BL31"/>
    <mergeCell ref="A32:T32"/>
    <mergeCell ref="U32:W33"/>
    <mergeCell ref="X32:AD32"/>
    <mergeCell ref="AF32:AK32"/>
    <mergeCell ref="AL32:AQ32"/>
    <mergeCell ref="AR32:AV32"/>
    <mergeCell ref="AW32:BD32"/>
    <mergeCell ref="BE32:BL32"/>
    <mergeCell ref="A33:T42"/>
    <mergeCell ref="X33:AD33"/>
    <mergeCell ref="AF33:AK36"/>
    <mergeCell ref="U34:AD36"/>
    <mergeCell ref="AN34:BB35"/>
    <mergeCell ref="U37:AD42"/>
    <mergeCell ref="AE38:BL38"/>
    <mergeCell ref="AE39:AI39"/>
    <mergeCell ref="AD43:AL43"/>
    <mergeCell ref="AM43:AS43"/>
    <mergeCell ref="AT43:AZ43"/>
    <mergeCell ref="BA43:BB43"/>
    <mergeCell ref="BC43:BJ43"/>
    <mergeCell ref="AO39:AS39"/>
    <mergeCell ref="AJ40:AN42"/>
    <mergeCell ref="AO40:AS42"/>
    <mergeCell ref="AT40:AX42"/>
    <mergeCell ref="AJ39:AN39"/>
    <mergeCell ref="AT39:AX39"/>
    <mergeCell ref="AY39:BC39"/>
    <mergeCell ref="BD39:BL39"/>
    <mergeCell ref="AE40:AI42"/>
    <mergeCell ref="Y4:AM5"/>
    <mergeCell ref="A9:F10"/>
    <mergeCell ref="G9:M10"/>
    <mergeCell ref="BO4:CF5"/>
    <mergeCell ref="BA44:BB44"/>
    <mergeCell ref="BC44:BJ44"/>
    <mergeCell ref="BG40:BH42"/>
    <mergeCell ref="BI40:BJ42"/>
    <mergeCell ref="BK40:BL42"/>
    <mergeCell ref="BK43:BL43"/>
    <mergeCell ref="BA24:BF27"/>
    <mergeCell ref="BG24:BL25"/>
    <mergeCell ref="BG21:BL21"/>
    <mergeCell ref="BN19:BT19"/>
    <mergeCell ref="BK9:BL11"/>
    <mergeCell ref="AY40:BC42"/>
    <mergeCell ref="BD40:BF42"/>
    <mergeCell ref="BE33:BL36"/>
    <mergeCell ref="BG26:BL27"/>
    <mergeCell ref="AY21:AY25"/>
    <mergeCell ref="BA21:BF21"/>
    <mergeCell ref="BG20:BL20"/>
    <mergeCell ref="BJ5:BK6"/>
    <mergeCell ref="W43:AC43"/>
  </mergeCells>
  <phoneticPr fontId="3"/>
  <pageMargins left="0.39370078740157483" right="0.39370078740157483" top="0.70866141732283472" bottom="0" header="0.39370078740157483" footer="0"/>
  <pageSetup paperSize="9" orientation="landscape" r:id="rId1"/>
  <headerFooter alignWithMargins="0">
    <oddHeader>&amp;C&amp;6▲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請求書</vt:lpstr>
      <vt:lpstr>記入例（データ）</vt:lpstr>
      <vt:lpstr>記入例 (手書)</vt:lpstr>
    </vt:vector>
  </TitlesOfParts>
  <Company>Anabuki Construction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puraning.k</dc:creator>
  <cp:lastModifiedBy>OWNER</cp:lastModifiedBy>
  <cp:lastPrinted>2022-05-10T01:04:28Z</cp:lastPrinted>
  <dcterms:created xsi:type="dcterms:W3CDTF">2012-04-12T00:29:35Z</dcterms:created>
  <dcterms:modified xsi:type="dcterms:W3CDTF">2022-05-10T01:25:50Z</dcterms:modified>
</cp:coreProperties>
</file>